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artotojas\Desktop\"/>
    </mc:Choice>
  </mc:AlternateContent>
  <xr:revisionPtr revIDLastSave="0" documentId="13_ncr:1_{718BE8A1-8064-44E3-84F0-4BF5141AC262}" xr6:coauthVersionLast="47" xr6:coauthVersionMax="47" xr10:uidLastSave="{00000000-0000-0000-0000-000000000000}"/>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C82" i="1"/>
  <c r="C76" i="1"/>
  <c r="C86" i="1" s="1"/>
</calcChain>
</file>

<file path=xl/sharedStrings.xml><?xml version="1.0" encoding="utf-8"?>
<sst xmlns="http://schemas.openxmlformats.org/spreadsheetml/2006/main" count="338" uniqueCount="255">
  <si>
    <t>PATVIRTINTA</t>
  </si>
  <si>
    <t>Ukmergės rajono savivaldybės visuomenės sveikatos biuro direktoriaus</t>
  </si>
  <si>
    <t>UKMERGĖS RAJONO SAVIVALDYBĖS VISUOMENĖS SVEIKATOS BIURO 2025 METŲ VEIKLOS PLANAS</t>
  </si>
  <si>
    <t>Sritis</t>
  </si>
  <si>
    <t xml:space="preserve">Visuomenės sveikatos stiprinimo paslaugų grupė </t>
  </si>
  <si>
    <t xml:space="preserve">Bazinės visuomenės sveikatos stiprinimo paslaugos pavadinimas </t>
  </si>
  <si>
    <t>Tikslinė grupė</t>
  </si>
  <si>
    <t>Paslaugos vertinimo kriterijaus pavadinimas</t>
  </si>
  <si>
    <t>Reikšmės</t>
  </si>
  <si>
    <t>Sveikatos ugdymo ir mokymo renginiai, informavimo veiksmai</t>
  </si>
  <si>
    <t>Už veiklas atsakingi asmenys</t>
  </si>
  <si>
    <t>Pusmečio</t>
  </si>
  <si>
    <t>Metinės</t>
  </si>
  <si>
    <t>I PRIORITETAS. Visuomenės psichikos sveikatos gerinimas</t>
  </si>
  <si>
    <t>1. Psichikos sveikatos stiprinimas</t>
  </si>
  <si>
    <t>1.1. Visuomenės psichikos sveikatos priežiūra, psichikos ir elgesio sutrikimų profilaktika</t>
  </si>
  <si>
    <t xml:space="preserve">1.1.1. Ankstyvosios intervencijos, skirtos nereguliariai vartojantiems psichoaktyviąsias medžiagas ar eksperimentuojantiems jomis jaunuoliams, vykdymas </t>
  </si>
  <si>
    <t>Asmenys 12-18 m.</t>
  </si>
  <si>
    <t>1.1.1.1. Asmenų, baigusių Ankstyvosios intervencijos programą, skaičius (vnt.)</t>
  </si>
  <si>
    <t>X</t>
  </si>
  <si>
    <t xml:space="preserve">Lietuvos Respublikos sveikatos apsaugos ministro  ir Lietuvos Respublikos švietimo ir mokslo ministro 2018 m. sausio 18 d įsakymu Nr. V-60/V-39 „Dėl Ankstyvosios intervencijos programos vykdymo tvarkos aprašo patvirtinimo“ bei  2018 m. Lietuvos Respublikos sveikatos apsaugos ministerijos išleistomis bei Narkotikų, tabako ir alkoholio kontrolės departamento parengtomis metodinėmis rekomendacijomis ankstyvosios intervencijos programai vykdyti.
</t>
  </si>
  <si>
    <t>URSVSB visuomenės sveikatos specialistės, vykdančios sveikatos stiprinimą</t>
  </si>
  <si>
    <t xml:space="preserve">1.1.1.2. Asmenų, baigusių Ankstyvosios intervencijos programą, dalis (proc.) </t>
  </si>
  <si>
    <t>1.1.2. Priklausomybės konsultantų paslaugų teikimo savivaldybėse organizavimas</t>
  </si>
  <si>
    <t>Gyventojai nuo 18 m.+</t>
  </si>
  <si>
    <t>1.1.2.1. Apsilankymų pas priklausomybės konsultantą skaičius (vnt.)</t>
  </si>
  <si>
    <t xml:space="preserve">Lietuvos Respublikos sveikatos apsaugos ministro 2018 m. rugsėjo 7 d. įsakymu Nr. V-989 "Dėl Priklausomybių konsultavimo paslaugų teikimo tvarkos aprašo patvirtinimo".
</t>
  </si>
  <si>
    <t>1.1.2.2. Asmenų, gavusių priklausomybės konsultavimo paslaugas, skaičius (vnt.)</t>
  </si>
  <si>
    <t>1.1.3. Savižudybių prevencijos mokymų organizavimas savivaldybių gyventojams</t>
  </si>
  <si>
    <t>Gyventojai nuo 16 m.+</t>
  </si>
  <si>
    <t>1.1.3.1. Asmenų, dalyvavusių baziniuose savižudybių prevencijos mokymuose, skaičius (vnt.)</t>
  </si>
  <si>
    <t xml:space="preserve">Lietuvos Respublikos sveikatos apsaugos ministro 2020 m. spalio 19 d. įsakymu Nr. V-2298 „Dėl savižudybių prevencijos mokymų instruktorių veiklos ir bazinių savižudybių prevencijos mokymų organizavimo tvarkos aprašo patvirtinimo“.
</t>
  </si>
  <si>
    <t>1.1.3.2. Asmenų, dalyvavusių savižudybės grėsmės intervencijos mokymuose, skaičius (vnt.)</t>
  </si>
  <si>
    <t>1.1.4. Psichologinės gerovės ir psichikos sveikatos stiprinimo paslaugų teikimo savivaldybėse organizavimas</t>
  </si>
  <si>
    <t>Gyventojai (visi)</t>
  </si>
  <si>
    <t>1.1.4.1. Psichologinės gerovės paslaugos (vienetai)</t>
  </si>
  <si>
    <t>1. Individualios psichologo konsultacijos; 2. Grupiniai psichologinės gerovės ir psichikos sveikatos stiprinimo užsiėmai.</t>
  </si>
  <si>
    <t xml:space="preserve">1.1.5. Mokyklų darbuotojų kompetencijos psichikos sveikatos srityje didinimo mokymų savivaldybėse organizavimas </t>
  </si>
  <si>
    <t>Mokyklų darbuotojai</t>
  </si>
  <si>
    <t>1.1.5.1.  Mokyklų darbuotojų, dalyvavusių mokymuose, skaičius (vnt.)</t>
  </si>
  <si>
    <t xml:space="preserve">Lietuvos Respublikos sveikatos apsaugos ministro 2019 m. balandžio 30 d. įsakymu Nr.V-523 "Dėl  mokyklų darbuotojų kompetencijos psichikos sveikatos srityje didinimo tvarkos aprašo patvirtinimo".
</t>
  </si>
  <si>
    <t>1.1.6. Socialinio recepto iniciatyvos paslaugų organizavimas</t>
  </si>
  <si>
    <t>Gyventojai 65+</t>
  </si>
  <si>
    <t>1.1.6.1. Asmenų, dalyvavusių socialinio recepto iniciatyvoje, skaičius</t>
  </si>
  <si>
    <t>Bazinės pasirenkamos (neprivalomos) veiklos</t>
  </si>
  <si>
    <t>1.1.7. Savižudybių prevencijos, intervencijos ir postvencijos paslaugų koordinavimas</t>
  </si>
  <si>
    <t>1.1.7.1. Savižudybių prevencijos koordinatoriaus darbo valandų skaičius</t>
  </si>
  <si>
    <t xml:space="preserve">Lietuvos Respublikos sveikatos apsaugos ministro 2024 m. sausio 12 d. įsakymu Nr. V-32 "Dėl Savižudybių prevencijos koordinavimo savivaldybėse tvarkos aprašo patvirtinimo".
</t>
  </si>
  <si>
    <t>II PRIORITETAS. Sveikos gyvensenos įgūdžių formavimas ir užkrečiamųjų ligų profilaktika</t>
  </si>
  <si>
    <t xml:space="preserve">2.Sveikos gyvensenos įgūdžių ugdymo įstaigose formavimas ir stiprinimas                                 </t>
  </si>
  <si>
    <t>2.1.Lėtinių neinfekcinių ligų bei traumų profilaktika</t>
  </si>
  <si>
    <t>2.1.1. Sveikos mitybos skatinimas</t>
  </si>
  <si>
    <t>Mokiniai</t>
  </si>
  <si>
    <t>2.1.1.1. Mokinių, dalyvavusių  sveikos mitybos skatinimo užsiėmimuose, skaičius (vnt.)</t>
  </si>
  <si>
    <t>Užsiėmimai, aktyvios veiklos, akcijos, renginiai sveikos mitybos skatinimo temomis Ukmergės rajono ugdymo įstaigose.</t>
  </si>
  <si>
    <t>URSVSB visuomenės sveikatos specialistės, vykdančios sveikatos priežiūrą ugdymo įstaigose</t>
  </si>
  <si>
    <t xml:space="preserve">2.1.1.2. Sveikos mitybos skatinimo užsiėmimų skaičius (vnt.) </t>
  </si>
  <si>
    <t>2.1.2. Sveikatos stiprinimo programos tėvams „Neįtikėtini metai“ vykdymas</t>
  </si>
  <si>
    <t>Tėvai, globėjai/kiti vaiko priežiūroje dalyvaujantys asmenys</t>
  </si>
  <si>
    <t>2.1.2.1.  Sveikatos stiprinimo programą tėvams „Neįtikėtini metai“  baigusių (apmokytų) dalyvių skaičius (vnt.) (žr. išlygą)</t>
  </si>
  <si>
    <t>Bazinės pasirenkamos (neprivalomos) veiklos.</t>
  </si>
  <si>
    <t>2.1.3..Sveikatą stiprinančių mokyklų plėtros skatinimas /  priemonės "Aktyvi mokykla" įgyvendinančių mokyklų plėtros skatinimas</t>
  </si>
  <si>
    <t>Mokyklos bendruomenė</t>
  </si>
  <si>
    <t>2.1.3.1. Mokyklų, dalyvaujančių sveikatą stiprinančių mokyklų tinkle, dalis  (proc.)</t>
  </si>
  <si>
    <t xml:space="preserve">Lietuvos Respublikos sveikatos apsaugos ministro ir Lietuvos Respublikos švietimo, mokslo ir sporto ministro 2019 m. gegužės 31 d.  įsakymu Nr. V-651/V-665 "Dėl mokyklų pripažinimo Sveikatą stiprinančiomis mokyklomis ir Aktyviomis mokyklomis tvarkos aprašo patvirtinimo".                                                                                                                                                                                                             </t>
  </si>
  <si>
    <t>2.1.3.2.  Mokyklų, dalyvaujančių aktyvių mokyklų tinkle, dalis (proc.)</t>
  </si>
  <si>
    <t>2.1.4. Traumų  ir sužalojimų prevencijos skatinimas mokyklose</t>
  </si>
  <si>
    <t>2.1.4.1. Mokinių, dalyvavusių   traumų  ir sužalojimų prevencijos skatinimo užsiėmimuose, skaičius (vnt.)</t>
  </si>
  <si>
    <t>Užsiėmimai, aktyvios veiklos, akcijos, renginiai pirmos pagalbos, susižalojimų prevencijos temomis Ukmergės rajono ugdymo įstaigose</t>
  </si>
  <si>
    <t xml:space="preserve">2.1.4.2.  Traumų  ir sužalojimų prevencijos skatinimo užsiėmimų skaičius (vnt.) </t>
  </si>
  <si>
    <t>2.1.5. Burnos higienos  užsiėmimų organizavimas tikslinėse grupėse</t>
  </si>
  <si>
    <t>2.1.5.1. Mokinių, dalyvavusių burnos higienos  užsiėmimuose, skaičius (vnt.)</t>
  </si>
  <si>
    <t>Užsiėmimai, aktyvios veiklos, akcijos, renginiai burnos higienos ir burnos sveikatos temomis Ukmergės rajono ugdymo įstaigose.</t>
  </si>
  <si>
    <t>2.1.5.2.Burnos higienos užsiėmimų skaičius (vnt.)</t>
  </si>
  <si>
    <t>2.1.6.  Pagalbos mokinių savirūpai organizavimas ugdymo įstaigose</t>
  </si>
  <si>
    <t>2.1.6.1. Lėtinėmis neinfekcinėmis ligomis  sergančių mokinių, kuriems suteikta savirūpai reikalinga pagalba  ugdymo įstaigoje, dalis; pagal poreikį  100 proc.</t>
  </si>
  <si>
    <t>pagal poreikį 100 proc.</t>
  </si>
  <si>
    <t>Lietuvos Respublikos sveikatos apsaugos ministro ir Lietuvos Respublikos švietimo ir mokslo ministro 2016 m. liepos 21 d. įsakymu Nr. V-966/V-672 „Dėl visuomenės sveikatos priežiūros organizavimo mokykloje tvarkos aprašo patvirtinimo“.</t>
  </si>
  <si>
    <t xml:space="preserve"> 2.2. Užkrečiamųjų ligų profilaktika </t>
  </si>
  <si>
    <t>2.2.1. Užkrečiamųjų ligų prevencijos skaitinimas ir supratimo apie mikroorganizmų atsparumą antimikrobinėms medžiagoms didinimas</t>
  </si>
  <si>
    <t>2.2.1.1. Mokinių, dalyvavusių užkrečiamųjų ligų profilaktikos užsiėmimuose, skaičius (vnt.)</t>
  </si>
  <si>
    <t>Užsiėmimai, aktyvios veiklos, akcijos, renginiai užkrečiamų ligų profilaktikos temomis Ukmergės rajono ugdymo įstaigose.</t>
  </si>
  <si>
    <t>2.2.1.2.Užkrečiamųjų ligų profilaktikos užsiėmimų, kuriuose dalyvavo mokiniai, skaičius (vnt.)</t>
  </si>
  <si>
    <t xml:space="preserve">2.3. Mokinių asmens, įskaitant sveikatos, duomenų analizavimas </t>
  </si>
  <si>
    <t>2.3.1. Mokinių asmens, įskaitant sveikatos, duomenų rinkimas, kaupimas ir analizavimas Vaikų sveikatos informacinėje sistemoje</t>
  </si>
  <si>
    <t>2.3.1.1. Peržiūrėtų pažymėjimų  (forma Nr. 027-1) dalis  nuo gautų pažymėjimų;  pagal poreikį  100 proc.</t>
  </si>
  <si>
    <t>Pažymėjimų (forma Nr. 027-1) peržiūra pagal poreikį.</t>
  </si>
  <si>
    <t>Savirūpos procese dalyvaujantys asmenys</t>
  </si>
  <si>
    <t>2.3.1.2. Teiktų, mokyklos vadovams ar atsakingiems darbuotojams, asmens sveikatos priežiūros įstaigų specialistų išvadų ir rekomendacijų dėl mokinių sveikatos, dalis; pagal poreikį 100 proc.</t>
  </si>
  <si>
    <t>Dalyvavimas savirūpos procese pagal poreikį.</t>
  </si>
  <si>
    <t>2.4. Pirmosios pagalbos koordinavimas ir teikimas</t>
  </si>
  <si>
    <t>2.4.1. Pirmosios pagalbos koordinavimas ir teikimas Mokyklose</t>
  </si>
  <si>
    <t>2.4.1.1. Suteiktų pirmosios pagalbos teikimo atvejų dalis;  pagal poreikį 100 proc.</t>
  </si>
  <si>
    <t>Pirmos pagalbos teikimas.</t>
  </si>
  <si>
    <t>Mokiniai, tėvai, globėjai/kiti vaiko priežiūroje dalyvaujantys asmenys</t>
  </si>
  <si>
    <t>2.4.1.2. Konsultacijų, teiktų mokyklos bendruomenei (mokiniams, tėvams, pedagogams,  darbuotojams) pirmosios pagalbos klausimais, dalis; pagal poreikį 100 proc.</t>
  </si>
  <si>
    <t>Konsultacijų pirmos pagalbos klausimais ugdymo įstaigų bendruomenėms teikimas.</t>
  </si>
  <si>
    <t>2.5. Mokinių maitinimo organizavimo priežiūra</t>
  </si>
  <si>
    <t>2.5.1. Mokinių maitinimo organizavimo atitikties Maitinimo organizavimo ugdymo įstaigose aprašo priežiūra</t>
  </si>
  <si>
    <t>Maitinimo organizavime  dalyvaujantys asmenys</t>
  </si>
  <si>
    <t>2.5.1.1. Atliktų patikrinimų dalis;  pagal teisės aktų reikalavimus  100 proc.</t>
  </si>
  <si>
    <t>pagal teisės aktų reikalavimus  100 proc.</t>
  </si>
  <si>
    <t>Mokinių maitinimo organizavimo atitikties vertinimas.</t>
  </si>
  <si>
    <t>2.6. Mokyklos aplinkos rizikos veiksnių vertinimas</t>
  </si>
  <si>
    <t>2.6.1. Mokyklos aplinkos rizikos veiksnių vertinimas pagal higienos normas</t>
  </si>
  <si>
    <t>Ugdymo įstaigų administracija</t>
  </si>
  <si>
    <t>2.6.1.1. Atliktų vertinimų dalis; pagal pagal teisės aktų reikalavimus  100 proc.</t>
  </si>
  <si>
    <t>Ugdymo įstaigų aplinkos rizikos veiksnių vertinimas.</t>
  </si>
  <si>
    <t xml:space="preserve">3.Visuomenės sveikatos stiprinimas ir stebėsena </t>
  </si>
  <si>
    <t xml:space="preserve">3.1. Lėtinių neinfekcinių ligų bei traumų profilaktika </t>
  </si>
  <si>
    <t>3.1.1. Gyventojų sveikos mitybos įgūdžių formavimas ir skatinimas</t>
  </si>
  <si>
    <t>Gyventojai, išskyrus mokinius</t>
  </si>
  <si>
    <t>3.1.1.1. Asmenų, dalyvavusių sveikos mitybos įgūdžių formavimo ir skatinimo užsiėmimuose, skaičius (vnt.)</t>
  </si>
  <si>
    <t>1. Paskaitos apie sveiką mitybą (4); 2. Maisto gaminimo praktiniai užsiėmimai (2); 3. Kūno masės analizė (8); 4. Praktiniai teoriniai užsiėmimai sveikos mitybos įgūdžių formavimo tema (3).</t>
  </si>
  <si>
    <t>3.1.1.2. Sveikos mitybos įgūdžių formavimo ir skatinimo užsiėmimų skaičius (vnt.)</t>
  </si>
  <si>
    <t>Gyventojai</t>
  </si>
  <si>
    <t>3.1.1.3. Sveikatai palankesnių maisto produktų, pažymėtų „Rakto skylutės“ simboliu, skaičius (vnt.) (žr. išlygą)</t>
  </si>
  <si>
    <t xml:space="preserve">Lietuvos Respublikos sveikatos apsaugos ministro 2014 m. sausio 22 d. įsakymu Nr. V-50 "Dėl maisto produktų ženklinimo simboliu „Rakto skylutė"; "Sveikatai palankesnių maisto produktų, atitinkančių „Rakto skylutės“ ženklinimo kriterijus, plėtros skatinimo rekomendacijos" https://sam.lrv.lt/uploads/sam/documents/files/Veiklos_sritys/visuomenes-sveikatos-prieziura/mityba-ir-fizinis-aktyvumas/rakto-skylute/RS-PLETROS-REKOMENDACIJOS.docx).                                                                                                                         </t>
  </si>
  <si>
    <t>3.1.2. Traumų  ir sužalojimų prevencijos skatinimas bendruomenėse</t>
  </si>
  <si>
    <t>3.1.2.1. Asmenų, dalyvavusių traumų  ir sužalojimų prevencijos skatinimo užsiėmimuose, skaičius (vnt.)</t>
  </si>
  <si>
    <t>1.Pirmos pagalbos mokymai bendruomenėms (7); 2. Prevencinis renginys "Pasitikime vasarą saugiai" (1); 3. Prevencinis renginys "Būk matomas ir saugus" (1).</t>
  </si>
  <si>
    <t>3.1.2.2. Traumų  ir sužalojimų prevencijos skatinimo užsiėmimų skaičius (vnt.)</t>
  </si>
  <si>
    <t>3.1.3. Gyventojų  (iki 64 m. amžiaus) fizinio aktyvumo skatinimas</t>
  </si>
  <si>
    <t>Gyventojai 18–64 m.</t>
  </si>
  <si>
    <r>
      <t>3.1.3.1. Asmenų (18–64 m.), dalyvavusių fizinio aktyvumo skatinimo</t>
    </r>
    <r>
      <rPr>
        <sz val="10"/>
        <color rgb="FFFF0000"/>
        <rFont val="Times New Roman"/>
        <family val="1"/>
        <charset val="186"/>
      </rPr>
      <t xml:space="preserve"> </t>
    </r>
    <r>
      <rPr>
        <sz val="10"/>
        <rFont val="Times New Roman"/>
        <family val="1"/>
        <charset val="186"/>
      </rPr>
      <t>užsiėmimuose, skaičius (vnt.)</t>
    </r>
  </si>
  <si>
    <t>Reguliarūs fizinio aktyvumo užsiėmimai 18-64 m.</t>
  </si>
  <si>
    <t>3.1.3.2. Fizinio aktyvumo skatinimo užsiėmimų skaičius (vnt.) (gyventojai 18–64 m.)</t>
  </si>
  <si>
    <t>3.1.4. Vyresnio amžiaus žmonių (65 metų ir daugiau) fizinio aktyvumo skatinimas</t>
  </si>
  <si>
    <t>3.1.4.1. Asmenų (,65+) dalyvavusių fizinio aktyvumo skatinimo reguliariuose užsiėmimuose, skaičius (vnt.)</t>
  </si>
  <si>
    <t> </t>
  </si>
  <si>
    <t>Reguliarūs fizinio aktyvumo užsiėmimai 65+ m.</t>
  </si>
  <si>
    <t>3.1.4.2.Fizinio aktyvumo skatinimo užsiėmimų skaičius (vnt.) (gyventojai 65+)</t>
  </si>
  <si>
    <t>3.1.5. Širdies ir kraujagyslių ligų ir cukrinio diabeto  prevencija</t>
  </si>
  <si>
    <t>3.1.5.1. Asmenų, baigusių  Sveikatos stiprinimo programą, skaičius (vnt.).</t>
  </si>
  <si>
    <t>Sveikatos stiprinimo programos vykdymas pagal Lietuvos Respublikos sveikatos apsaugos ministro 2014 m. rugsėjo 22 d. įsakymą Nr. V-979 „Dėl Sveikatos stiprinimo programos, skirtos širdies ir kraujagyslių ligų ir cukrinio diabeto profilaktikai, organizavimo tvarkos aprašo patvirtinimo“ (suvestinė galiojanti redakcija nuo 2022 m. liepos 1 d.).</t>
  </si>
  <si>
    <t>3.1.5.2. Sveikatos stiprinimo programos užsiėmimų skaičius (vnt.)</t>
  </si>
  <si>
    <t xml:space="preserve">3.1.6. Burnos higienos  užsiėmimų organizavimas </t>
  </si>
  <si>
    <r>
      <t xml:space="preserve">3.1.6.1. Asmenų, dalyvavusių burnos higienos </t>
    </r>
    <r>
      <rPr>
        <sz val="10"/>
        <color rgb="FFFF0000"/>
        <rFont val="Times New Roman"/>
        <family val="1"/>
        <charset val="186"/>
      </rPr>
      <t xml:space="preserve"> </t>
    </r>
    <r>
      <rPr>
        <sz val="10"/>
        <rFont val="Times New Roman"/>
        <family val="1"/>
        <charset val="186"/>
      </rPr>
      <t>užsiėmimuose, skaičius (vnt.)</t>
    </r>
  </si>
  <si>
    <t>Paskaitos Ukmergės rajono gyventojams apie burnos sveikatą (3).</t>
  </si>
  <si>
    <r>
      <t xml:space="preserve">3.1.6.2. Burnos higienos </t>
    </r>
    <r>
      <rPr>
        <strike/>
        <sz val="10"/>
        <color rgb="FFFF0000"/>
        <rFont val="Times New Roman"/>
        <family val="1"/>
        <charset val="186"/>
      </rPr>
      <t xml:space="preserve"> </t>
    </r>
    <r>
      <rPr>
        <sz val="10"/>
        <rFont val="Times New Roman"/>
        <family val="1"/>
        <charset val="186"/>
      </rPr>
      <t>užsiėmimų skaičius (vnt.)</t>
    </r>
  </si>
  <si>
    <t xml:space="preserve">3.2.Užkrečiamųjų ligų profilaktika </t>
  </si>
  <si>
    <t>3.2.1. Užkrečiamųjų ligų prevencijos skaitinimas ir supratimo apie mikroorganizmų atsparumą antimikrobinėms medžiagoms didinimas</t>
  </si>
  <si>
    <t>3.2.1.1. Asmenų, dalyvavusių užkrečiamųjų ligų profilaktikos užsiėmimuose, skaičius (vnt.)</t>
  </si>
  <si>
    <t>Užkrečiamųjų ligų prevencijos skatinimas ir supratimo apie mikroorganizmų atsparumą antimikrobinėms medžiagos didinimas - užsiėmimai, paskaitos bendruomenėse (7).</t>
  </si>
  <si>
    <t>3.2.1.2. Užkrečiamųjų ligų profilaktikos užsiėmimų, kuriuose dalyvavo asmenys, skaičius (vnt.)</t>
  </si>
  <si>
    <t>3.3. Visuomenės sveikatos stebėsena</t>
  </si>
  <si>
    <t>3.3.1. Visuomenės sveikatos stebėsenos vykdymas</t>
  </si>
  <si>
    <t>3.3.1.1. Ataskaitų skaičius</t>
  </si>
  <si>
    <t>Ukmergės rajonos savivaldybės visuomenės sveikatos stebėsenos ataskaita 2023 m.</t>
  </si>
  <si>
    <t>URSVSB visuomenės sveikatos specialistės, vykdančios sveikatos stebėseną</t>
  </si>
  <si>
    <t>III PRIORITETAS. Savivaldybės visuomenės sveikatos biuro darbuotojų administracinių gebėjimų stiprinimas</t>
  </si>
  <si>
    <t>4. Kita</t>
  </si>
  <si>
    <t xml:space="preserve">4.1. Darbuotojų kvalifikacijos kėlimas </t>
  </si>
  <si>
    <t>4.1.1. Savivaldybės visuomenės sveikatos biuro darbuotojų  kvalifikacijos kėlimas</t>
  </si>
  <si>
    <t>VSB darbuotojai</t>
  </si>
  <si>
    <t xml:space="preserve">4.1.1.1. Visuomenės sveikatos specialistų, dirbančių ugdymo įstaigose ir kėlusių kvalifikaciją skaičius (vnt.) </t>
  </si>
  <si>
    <t>Visuomenės sveikatos specialistų, dirbančių ugdymo įstaigose kvalifikacijos kėlimas siekiant pagerinti specialistų teikiamų paslaugų kokybę.</t>
  </si>
  <si>
    <t>URSVSB direktorius</t>
  </si>
  <si>
    <t>4.1.1.2. Visuomenės sveikatos specialistų, dirbančių ugdymo įstaigose ir kėlusių kvalifikaciją dalis (proc.)</t>
  </si>
  <si>
    <t xml:space="preserve">4.1.1.3. Visuomenės sveikatos specialistų, išskyrus dirbančius ugdymo įstaigose,  kėlusių kvalifikaciją skaičius (vnt.) </t>
  </si>
  <si>
    <t>Visuomenės sveikatos specialistų, dirbančių Visuomenės sveikatos biure kvalifikacijos kėlimas siekiant pagerinti specialistų teikiamų paslaugų kokybę.</t>
  </si>
  <si>
    <t>4.1.1.4. Visuomenės sveikatos specialistų, išskyrus dirbančius ugdymo įstaigose,  kėlusių kvalifikaciją dalis (proc.)</t>
  </si>
  <si>
    <t>4.1.1..5. Visuomenės sveikatos  biuro darbuotojų, išskyrus nurodytus 4.1.1.1 ir  4.1.1.3 punktuose,  kėlusių kvalifikaciją skaičius (vnt.)</t>
  </si>
  <si>
    <t>Specialistų, dirbančių Visuomenės sveikatos biure kvalifikacijos kėlimas siekiant pagerinti specialistų teikiamų paslaugų kokybę.</t>
  </si>
  <si>
    <t>4.1.1.6. Visuomenės sveikatos  biuro darbuotojų, išskyrus nurodytus 4.1.1.2 ir  4.1.1.4 punktuose,  kėlusių kvalifikaciją dalis  (proc.)</t>
  </si>
  <si>
    <t xml:space="preserve">4.2. Sveikatos raštingumo didinimas </t>
  </si>
  <si>
    <r>
      <t>4.2.1. I</t>
    </r>
    <r>
      <rPr>
        <sz val="10"/>
        <rFont val="Times New Roman"/>
        <family val="1"/>
      </rPr>
      <t xml:space="preserve">nformacijos sklaida </t>
    </r>
  </si>
  <si>
    <r>
      <t>4.2.1.1.</t>
    </r>
    <r>
      <rPr>
        <sz val="10"/>
        <rFont val="Times New Roman"/>
        <family val="1"/>
      </rPr>
      <t xml:space="preserve">  Informacijos pateikčių  skaičius (vnt.)</t>
    </r>
  </si>
  <si>
    <t>1. Socialinių tinklų paskyrų priežiūra; 2. Biuro svetainės priežiūra; 3. informacijos teikimo žiniasklaidai koordinavimas; 4. Informacijos sveikatos temomis apipavidalinimas ir viešinimas.</t>
  </si>
  <si>
    <t>URSVSB visuomenės sveikatos specialistės, vykdančios sveikatos stiprinimą, visuomenės sveikatos specialistė, vykdanti sveikatos stebėseną</t>
  </si>
  <si>
    <t>Planuojant bazines visuomenės sveikatos stiprinimo paslaugas vadovaujantis kriterijų techniniais priedais: https://sam.lrv.lt/lt/veiklos-sritys/visuomenes-sveikatos-prieziura/visuomenes-sveikatos-prieziura-savivaldybese/veikla/2024-metu-veikla</t>
  </si>
  <si>
    <t>Informacijos pateiktis - tai žodinė, rašytinė ar vaizdinė informacija (interviu, pasisakymas televizijos ar radijo laidose, straipsnis, stendas, atmintinė ir kt. leidiniai, siužetai miesto transportui, viešiesiems ekranams, medžiaga internete ir pan.) skirta plačiajai visuomenei ar tikslinei gyventojų grupei, transliuojama per televiziją ar radiją, išleidžiama atskiru leidiniu, publikuojama periodinėje spaudoje ar internete.</t>
  </si>
  <si>
    <t>X - planuojama tik metinė veiklos vertinimo kriterijaus reikšmė</t>
  </si>
  <si>
    <t>5.</t>
  </si>
  <si>
    <t>5.1. Vykdyti privalomuosius visuomenės sveikatos mokymus</t>
  </si>
  <si>
    <t>5.1.1. Privalomasis higienos įgūdžių mokymas</t>
  </si>
  <si>
    <t>5.1.2.1. Apmokytų asmenų skaičius</t>
  </si>
  <si>
    <t xml:space="preserve">pagal poreikį </t>
  </si>
  <si>
    <t>Mokymai vykdomi vadovaujantis Lietuvos Respublikos sveikatos apsaugos ministro 2008 m. sausio 28 d. įsakymu Nr. V-69 "Dėl privalomojo mokymo tvarkos aprašo patvirtinimo".</t>
  </si>
  <si>
    <t>Skirmantė Sabaliauskienė</t>
  </si>
  <si>
    <t>5.1.2. Privalomasis pirmosios pagalbos mokymas</t>
  </si>
  <si>
    <t>5.1.3. Privalomasis mokymas apie alkoholio, narkotinių ir psichotropinių ar kitų psichiką veikiančių medžiagų vartojimo poveikį žmogaus sveikatai</t>
  </si>
  <si>
    <t>5.1.3.1. Apmokytų asmenų skaičius</t>
  </si>
  <si>
    <t>Ukmergės rajono savivaldybės strateginio 2025-2027 m. veiklos plano visuomenės sveikatos uždavinių, pavestų įgyvendinti Visuomenės sveikatos biurui, priemonių planas 2025 m.</t>
  </si>
  <si>
    <t>ASIGNAVIMAI</t>
  </si>
  <si>
    <t>STEBĖSENOS RODIKLIAI</t>
  </si>
  <si>
    <t>METINIS PLANAS</t>
  </si>
  <si>
    <t>Programos uždavinio, priemonės kodas ir požymis</t>
  </si>
  <si>
    <t>Uždavinio, priemonės pavadinimas</t>
  </si>
  <si>
    <t>2025 metų asignavimai ir kitos lėšos, tūkst. Eur</t>
  </si>
  <si>
    <t>2025-2027 m. SVP numatytas stebėsenos rodiklis</t>
  </si>
  <si>
    <t>2025 m. siektina stebėsenos rodiklio reikšmė</t>
  </si>
  <si>
    <t>Proceso ir / ar indėlio vertinimų kriterijų:</t>
  </si>
  <si>
    <t>Veiklos pavadinimas</t>
  </si>
  <si>
    <t>Atsakingi vykdytojai (Vardas Pavardė)</t>
  </si>
  <si>
    <t>Įvykdymo terminas (ketvirčiais)</t>
  </si>
  <si>
    <r>
      <t xml:space="preserve">Pavadinimas
</t>
    </r>
    <r>
      <rPr>
        <b/>
        <u/>
        <sz val="10"/>
        <rFont val="Times New Roman"/>
        <family val="1"/>
        <charset val="186"/>
      </rPr>
      <t>(2025 m. siekiamas konkretus rezultatas)</t>
    </r>
  </si>
  <si>
    <r>
      <rPr>
        <b/>
        <u/>
        <sz val="10"/>
        <rFont val="Times New Roman"/>
        <family val="1"/>
        <charset val="186"/>
      </rPr>
      <t>2025 m. siekiamo rezultato</t>
    </r>
    <r>
      <rPr>
        <b/>
        <sz val="10"/>
        <rFont val="Times New Roman"/>
        <family val="1"/>
        <charset val="186"/>
      </rPr>
      <t xml:space="preserve"> reikšmė</t>
    </r>
  </si>
  <si>
    <t xml:space="preserve"> 06 Sveikatos apsaugos ir socialinės paramos programa</t>
  </si>
  <si>
    <t>06-01-01 (P)</t>
  </si>
  <si>
    <t xml:space="preserve">Uždavinys. Didinti sveikatos priežiūros paslaugų įvairovę, gerinti jų kokybę ir prieinamumą </t>
  </si>
  <si>
    <t>Gyventojų sergamumas (pokytis lyginant su praėjusiais metais), proc.</t>
  </si>
  <si>
    <t>06-01-01-05 (TP)</t>
  </si>
  <si>
    <t>Visuomenės sveikatos biuro veiklos užtikrinimas</t>
  </si>
  <si>
    <t>Laiku surenkamų visuomenės sveikatos stebėsenos programoje numatytų duomenų procentas</t>
  </si>
  <si>
    <t>Mažiau nei 5 proc. visų pateiktų duomenų turi neatitikimų ar klaidų, kurias tenka tikslinti</t>
  </si>
  <si>
    <t>1. Duomenų rinkimo proceso optimizavimas; 2. Duomenų surinkimo terminų stebėsena; 3. Bendradarbiavimas su duomenų teikėjais; 4. Mokymai ir darbuotojų kompetencijos stiprinimas; 5.Duomenų kokybės užtikrinimas.</t>
  </si>
  <si>
    <t>Visuomenės sveikatos specialistas, vykdantis sveikatos stebėseną</t>
  </si>
  <si>
    <t>I-IV</t>
  </si>
  <si>
    <t>Visuomenės informuotumas sveikatos ugdymo klausimais, proc.</t>
  </si>
  <si>
    <t xml:space="preserve"> Per metus pasiekiama ne mažiau kaip 80 proc. tikslinės auditorijos</t>
  </si>
  <si>
    <t>1. Sveikatos informacijos sklaida per įvairias komunikacijos priemones; 2.Vieši renginiai, seminarai ir mokymai; 3.Mokymų ir švietimo programos ugdymo įstaigose, bendruomenėse bei darbo vietose; 4. Bendradarbiavimas su bendruomenėmis ir nevyriausybinėmis organizacijomis.</t>
  </si>
  <si>
    <t>Visuomenės sveikatos specialistas, vykdantis sveikatos stebėseną Visuomenės sveikatos specialistas, vykdantis sveikatos stiprinimą; Visuomenės sveikatos specialistas, vykdantis sveikatos priežiūrą ugdymo įstaigose</t>
  </si>
  <si>
    <t>06-01-01-15 (TP)</t>
  </si>
  <si>
    <t xml:space="preserve">Jaunimui palankių sveikatos priežiūros paslaugų organizavimas                </t>
  </si>
  <si>
    <t>Asmenų (14-29 m.), gavusių konsultacijas „žaliojo koridoriaus“ principu, skaičius</t>
  </si>
  <si>
    <t>Ne mažiau kaip 70 proc. jaunimo žino apie „žaliojo koridoriaus“ paslaugą</t>
  </si>
  <si>
    <t>Bent 90 proc. registruotų jaunuolių gauna konsultaciją per nustatytą laiką.</t>
  </si>
  <si>
    <t>1. Informacijos sklaida apie „žaliąjį koridorių“; 2. Bendradarbiavimas su švietimo įstaigomis ir jaunimo organizacijomis; 3. Konsultacijų prieinamumo gerinimas; 4. Paslaugų kokybės vertinimas ir grįžtamasis ryšys; 5. Duomenų analizė ir paslaugų tobulinimas.</t>
  </si>
  <si>
    <t>JPSPP koordinatorius</t>
  </si>
  <si>
    <t>06-01-01-24 (RE)</t>
  </si>
  <si>
    <t>Visuomenės sveikatos paslaugų gerinimas Ukmergės rajono savivaldybėje</t>
  </si>
  <si>
    <t>Asmenų, po dalyvavimo veiklose pagerinusių sveikatos raštingumo kompetenciją, dalis (procentai)</t>
  </si>
  <si>
    <t>80
(2028 m.)</t>
  </si>
  <si>
    <t>Bent 90 proc. Biuro veiklose dalyvavusių Ukmergės rajono savivaldybės gyventojų įgyja naujų sveikatos žinių</t>
  </si>
  <si>
    <t>Bent 75 proc. dalyvių pagerina savo sveikatos raštingumo įvertinimą po veiklų.</t>
  </si>
  <si>
    <t>1. Kokybiškos, profesionalios sveikatos ugdymo programos ugdymo įstaigose ir bendruomenėse; 2. Specialistų kvalifikacijos kėlimas; 3. Sveikatos raštingumo vertinimas prieš ir po intervencijų.</t>
  </si>
  <si>
    <t>Asmenų, palankiai vertinančių visuomenės sveikatos priežiūros paslaugų kokybę, dalis (procentai)</t>
  </si>
  <si>
    <t>Bent 60 proc. Biuro paslaugomis pasinaudojusių Ukmergės rajono savivaldybės gyventojų įvertina paslaugų kokybę</t>
  </si>
  <si>
    <t>Bent 75 proc. asmenų palankiai vertina paslaugų kokybę.</t>
  </si>
  <si>
    <t>1. Bendruomenės įtraukimas į paslaugų kokybės gerinimą; 2. Grįžtamojo ryšio sistemų kūrimas ir analizė.</t>
  </si>
  <si>
    <t>06-02-01 (P)</t>
  </si>
  <si>
    <t>Uždavinys. Didinti socialinių paslaugų įvairovę, gerinti jų kokybę ir prieinamumą, siekiant nepažeisti moterų ir vyrų lygių teisių</t>
  </si>
  <si>
    <t>Socialinėms paslaugoms tenkančių lėšų dalis nuo savivaldybės biudžeto, proc.</t>
  </si>
  <si>
    <t>06-02-01-27 (TP)</t>
  </si>
  <si>
    <t>Priklausomybių nuo alkoholio ir narkotinių medžiagų vartojimo mažinimo, smurto artimoje aplinkoje ir savižudybių prevencijos programa</t>
  </si>
  <si>
    <t>Asmenų, besikreipusių ir gavusių pagalbą pas priklausomybių konsultantą, skaičius</t>
  </si>
  <si>
    <t>1. Nemokamų, prieinamų kiekvienam Ukmergės rajono gyventojui ir anonimų konsultacijų užtikrinimas; 2. Visuomenės informavimas apie "Priklausomybių nuo alkoholio ir narkotinių medžiagų vartojimo mažinimo", "Smurto artimoje aplinkoje" ir "Savižudybių  prevencijos" programas; 3. Tarpinstitucinis bendradarbiavimas; 4. Priklausomybių konsultanto, prevencinių programų koordinatorių mokymai ir kvalifikacijos kėlimas; 5. Skubi pagalba krizės atvejais.</t>
  </si>
  <si>
    <t>Psichologas, Priklausomybių konsultantas, Savižudybių prevencijos koordinatorius, Smurto artimoje aplinkoje programos koordinatorius</t>
  </si>
  <si>
    <t>06-02-02 (T)</t>
  </si>
  <si>
    <t>Uždavinys. Teikti bendruomenei socialinę paramą</t>
  </si>
  <si>
    <t>Socialinės pašalpos gavėjų skaičius, tenkantis 1 tūkst. gyventojų</t>
  </si>
  <si>
    <t>06-02-02-19 (TP)</t>
  </si>
  <si>
    <t xml:space="preserve">Pirties ir dušo paslaugų teikimo organizavimas </t>
  </si>
  <si>
    <t>Apsilankymų skaičius per metus, naudojantis teikiamomis paslaugomis</t>
  </si>
  <si>
    <t>Bent 10 proc. padidėjęs pirties lankytojų skaičius</t>
  </si>
  <si>
    <t>Deltuvos pirties kokybiškų paslaugų teikimas</t>
  </si>
  <si>
    <t>Pirties administratorius</t>
  </si>
  <si>
    <t>Iš viso programai:</t>
  </si>
  <si>
    <t>SUDERINTA</t>
  </si>
  <si>
    <t>Sveikatos reikalų koordinatorė</t>
  </si>
  <si>
    <t>Ukmergės rajono savivaldybės administracijos</t>
  </si>
  <si>
    <t>Dr. Dainora Šlinkšienė</t>
  </si>
  <si>
    <t>SAVARANKIŠKOS FUNKCIJOS. PRIVALOMŲJŲ MOKYMų VYKDYMAS</t>
  </si>
  <si>
    <t>2025 m. kovo 28 d. Įsakymu Nr.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</si>
</sst>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0"/>
      <name val="Times New Roman"/>
      <family val="1"/>
      <charset val="186"/>
    </font>
    <font>
      <sz val="10"/>
      <name val="Times New Roman"/>
      <family val="1"/>
      <charset val="186"/>
    </font>
    <font>
      <sz val="12"/>
      <color theme="1"/>
      <name val="Times New Roman"/>
      <family val="1"/>
      <charset val="186"/>
    </font>
    <font>
      <b/>
      <sz val="11"/>
      <name val="Times New Roman"/>
      <family val="1"/>
      <charset val="186"/>
    </font>
    <font>
      <b/>
      <sz val="10"/>
      <name val="Times New Roman"/>
      <family val="1"/>
      <charset val="186"/>
    </font>
    <font>
      <sz val="10"/>
      <name val="Times New Roman"/>
      <family val="1"/>
    </font>
    <font>
      <u/>
      <sz val="11"/>
      <color theme="10"/>
      <name val="Calibri"/>
      <family val="2"/>
      <charset val="186"/>
      <scheme val="minor"/>
    </font>
    <font>
      <sz val="10"/>
      <color rgb="FF000000"/>
      <name val="Times New Roman"/>
      <family val="1"/>
      <charset val="1"/>
    </font>
    <font>
      <i/>
      <sz val="10"/>
      <name val="Times New Roman"/>
      <family val="1"/>
      <charset val="186"/>
    </font>
    <font>
      <sz val="10"/>
      <color rgb="FFFF0000"/>
      <name val="Times New Roman"/>
      <family val="1"/>
      <charset val="186"/>
    </font>
    <font>
      <b/>
      <i/>
      <u/>
      <sz val="10"/>
      <name val="Times New Roman"/>
      <family val="1"/>
      <charset val="186"/>
    </font>
    <font>
      <strike/>
      <sz val="10"/>
      <color rgb="FFFF0000"/>
      <name val="Times New Roman"/>
      <family val="1"/>
      <charset val="186"/>
    </font>
    <font>
      <sz val="10"/>
      <color theme="1"/>
      <name val="Times New Roman"/>
      <family val="1"/>
      <charset val="186"/>
    </font>
    <font>
      <sz val="10"/>
      <color rgb="FF000000"/>
      <name val="Times New Roman"/>
      <family val="1"/>
      <charset val="186"/>
    </font>
    <font>
      <b/>
      <sz val="10"/>
      <color theme="1"/>
      <name val="Times New Roman"/>
      <family val="1"/>
      <charset val="186"/>
    </font>
    <font>
      <b/>
      <u/>
      <sz val="10"/>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176">
    <xf numFmtId="0" fontId="0" fillId="0" borderId="0" xfId="0"/>
    <xf numFmtId="0" fontId="1" fillId="2" borderId="0" xfId="0" applyFont="1" applyFill="1" applyAlignment="1">
      <alignment vertical="top"/>
    </xf>
    <xf numFmtId="0" fontId="1" fillId="2" borderId="0" xfId="0" applyFont="1" applyFill="1" applyAlignment="1">
      <alignment horizontal="left" vertical="top"/>
    </xf>
    <xf numFmtId="0" fontId="2" fillId="2" borderId="0" xfId="0" applyFont="1" applyFill="1" applyAlignment="1">
      <alignment horizontal="center" vertical="center"/>
    </xf>
    <xf numFmtId="0" fontId="3" fillId="0" borderId="0" xfId="0" applyFont="1" applyAlignment="1">
      <alignment vertical="center"/>
    </xf>
    <xf numFmtId="0" fontId="2"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horizontal="center" vertical="top"/>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top"/>
    </xf>
    <xf numFmtId="0" fontId="5" fillId="2" borderId="6" xfId="0" applyFont="1" applyFill="1" applyBorder="1" applyAlignment="1">
      <alignment horizontal="center" vertical="top" wrapText="1"/>
    </xf>
    <xf numFmtId="0" fontId="2" fillId="2" borderId="4" xfId="0" applyFont="1" applyFill="1" applyBorder="1" applyAlignment="1">
      <alignment vertical="top" wrapText="1"/>
    </xf>
    <xf numFmtId="0" fontId="6" fillId="2" borderId="4"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6" xfId="0" applyFont="1" applyFill="1" applyBorder="1" applyAlignment="1">
      <alignment vertical="top"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top" wrapText="1"/>
    </xf>
    <xf numFmtId="0" fontId="6" fillId="2" borderId="7"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2" borderId="5" xfId="0" applyFont="1" applyFill="1" applyBorder="1" applyAlignment="1">
      <alignment horizontal="center" vertical="top" wrapText="1"/>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4" borderId="6" xfId="0" applyFont="1" applyFill="1" applyBorder="1" applyAlignment="1">
      <alignment vertical="top" wrapText="1"/>
    </xf>
    <xf numFmtId="0" fontId="2" fillId="4" borderId="4" xfId="0" applyFont="1" applyFill="1" applyBorder="1" applyAlignment="1">
      <alignment vertical="top" wrapText="1"/>
    </xf>
    <xf numFmtId="0" fontId="2" fillId="4" borderId="4"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2" borderId="3" xfId="0" applyFont="1" applyFill="1" applyBorder="1" applyAlignment="1">
      <alignment vertical="top" wrapText="1"/>
    </xf>
    <xf numFmtId="0" fontId="2" fillId="2" borderId="9"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15" xfId="0" applyFont="1" applyFill="1" applyBorder="1" applyAlignment="1">
      <alignment vertical="top"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left" vertical="top" wrapText="1"/>
    </xf>
    <xf numFmtId="0" fontId="2" fillId="2" borderId="15" xfId="0" applyFont="1" applyFill="1" applyBorder="1" applyAlignment="1">
      <alignment vertical="top" wrapText="1"/>
    </xf>
    <xf numFmtId="0" fontId="2" fillId="2" borderId="17" xfId="0" applyFont="1" applyFill="1" applyBorder="1" applyAlignment="1">
      <alignment horizontal="left" vertical="top" wrapText="1"/>
    </xf>
    <xf numFmtId="0" fontId="2" fillId="2" borderId="16" xfId="0" applyFont="1" applyFill="1" applyBorder="1" applyAlignment="1">
      <alignment vertical="top" wrapText="1"/>
    </xf>
    <xf numFmtId="0" fontId="8" fillId="2" borderId="6" xfId="0" applyFont="1" applyFill="1" applyBorder="1" applyAlignment="1">
      <alignment horizontal="left" vertical="top" wrapText="1"/>
    </xf>
    <xf numFmtId="0" fontId="2" fillId="2" borderId="18" xfId="0" applyFont="1" applyFill="1" applyBorder="1" applyAlignment="1">
      <alignment vertical="top" wrapText="1"/>
    </xf>
    <xf numFmtId="0" fontId="9" fillId="2" borderId="0" xfId="0" applyFont="1" applyFill="1" applyAlignment="1">
      <alignment vertical="top"/>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2" borderId="0" xfId="0" applyFont="1" applyFill="1" applyAlignment="1">
      <alignment vertical="top"/>
    </xf>
    <xf numFmtId="0" fontId="2" fillId="0" borderId="6" xfId="0" applyFont="1" applyBorder="1" applyAlignment="1">
      <alignment horizontal="left" vertical="top" wrapText="1"/>
    </xf>
    <xf numFmtId="0" fontId="2" fillId="0" borderId="6" xfId="0" applyFont="1" applyBorder="1" applyAlignment="1">
      <alignment vertical="top"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6" fillId="0" borderId="6" xfId="0" applyFont="1" applyBorder="1" applyAlignment="1">
      <alignment horizontal="left" vertical="top" wrapText="1"/>
    </xf>
    <xf numFmtId="0" fontId="2" fillId="2" borderId="6" xfId="0" applyFont="1" applyFill="1" applyBorder="1" applyAlignment="1">
      <alignment vertical="top"/>
    </xf>
    <xf numFmtId="0" fontId="14" fillId="0" borderId="20" xfId="0" applyFont="1" applyBorder="1" applyAlignment="1">
      <alignment horizontal="left" vertical="top" wrapText="1"/>
    </xf>
    <xf numFmtId="0" fontId="2" fillId="2" borderId="6" xfId="0" applyFont="1" applyFill="1" applyBorder="1" applyAlignment="1">
      <alignment horizontal="left" vertical="top"/>
    </xf>
    <xf numFmtId="0" fontId="14" fillId="0" borderId="18" xfId="0" applyFont="1" applyBorder="1" applyAlignment="1">
      <alignment horizontal="left" vertical="top" wrapText="1"/>
    </xf>
    <xf numFmtId="0" fontId="2" fillId="2" borderId="4" xfId="0" applyFont="1" applyFill="1" applyBorder="1" applyAlignment="1">
      <alignment vertical="top"/>
    </xf>
    <xf numFmtId="0" fontId="2" fillId="2" borderId="4" xfId="0" applyFont="1" applyFill="1" applyBorder="1" applyAlignment="1">
      <alignment horizontal="left" vertical="top"/>
    </xf>
    <xf numFmtId="0" fontId="14" fillId="0" borderId="22" xfId="0" applyFont="1" applyBorder="1" applyAlignment="1">
      <alignment horizontal="left" vertical="top" wrapText="1"/>
    </xf>
    <xf numFmtId="0" fontId="2" fillId="2" borderId="4" xfId="0" applyFont="1" applyFill="1" applyBorder="1" applyAlignment="1">
      <alignment horizontal="center" vertical="center"/>
    </xf>
    <xf numFmtId="0" fontId="5" fillId="7" borderId="6" xfId="0" applyFont="1" applyFill="1" applyBorder="1" applyAlignment="1">
      <alignment horizontal="center" vertical="center" wrapText="1"/>
    </xf>
    <xf numFmtId="49" fontId="5" fillId="7" borderId="6" xfId="0" applyNumberFormat="1" applyFont="1" applyFill="1" applyBorder="1" applyAlignment="1">
      <alignment horizontal="center" vertical="center" wrapText="1"/>
    </xf>
    <xf numFmtId="49" fontId="5" fillId="9" borderId="6" xfId="0" applyNumberFormat="1" applyFont="1" applyFill="1" applyBorder="1" applyAlignment="1">
      <alignment horizontal="left" vertical="center" wrapText="1"/>
    </xf>
    <xf numFmtId="0" fontId="5" fillId="9" borderId="6" xfId="0" applyFont="1" applyFill="1" applyBorder="1" applyAlignment="1">
      <alignment vertical="center" wrapText="1"/>
    </xf>
    <xf numFmtId="2" fontId="5" fillId="9" borderId="6" xfId="0" applyNumberFormat="1" applyFont="1" applyFill="1" applyBorder="1" applyAlignment="1">
      <alignment horizontal="center" vertical="center" wrapText="1"/>
    </xf>
    <xf numFmtId="0" fontId="15" fillId="9" borderId="6" xfId="0" applyFont="1" applyFill="1" applyBorder="1" applyAlignment="1">
      <alignment vertical="center" wrapText="1"/>
    </xf>
    <xf numFmtId="0" fontId="15" fillId="9" borderId="1" xfId="0" applyFont="1" applyFill="1" applyBorder="1" applyAlignment="1">
      <alignment horizontal="center" vertical="center" wrapText="1"/>
    </xf>
    <xf numFmtId="0" fontId="13" fillId="9" borderId="1" xfId="0" applyFont="1" applyFill="1" applyBorder="1"/>
    <xf numFmtId="0" fontId="13" fillId="9" borderId="2" xfId="0" applyFont="1" applyFill="1" applyBorder="1"/>
    <xf numFmtId="0" fontId="13" fillId="9" borderId="3" xfId="0" applyFont="1" applyFill="1" applyBorder="1"/>
    <xf numFmtId="2" fontId="2" fillId="0" borderId="6" xfId="0" applyNumberFormat="1" applyFont="1" applyBorder="1" applyAlignment="1">
      <alignment horizontal="center" vertical="center" wrapText="1"/>
    </xf>
    <xf numFmtId="0" fontId="13" fillId="6" borderId="6" xfId="0" applyFont="1" applyFill="1" applyBorder="1" applyAlignment="1">
      <alignment vertical="center" wrapText="1"/>
    </xf>
    <xf numFmtId="0" fontId="13" fillId="6" borderId="6" xfId="0" applyFont="1" applyFill="1" applyBorder="1" applyAlignment="1">
      <alignment horizontal="center" vertical="center" wrapText="1"/>
    </xf>
    <xf numFmtId="0" fontId="13" fillId="0" borderId="0" xfId="0" applyFont="1" applyAlignment="1">
      <alignment horizontal="center" wrapText="1"/>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49" fontId="2" fillId="0" borderId="6" xfId="0" applyNumberFormat="1" applyFont="1" applyBorder="1" applyAlignment="1">
      <alignment horizontal="left" vertical="center" wrapText="1"/>
    </xf>
    <xf numFmtId="0" fontId="2" fillId="0" borderId="6" xfId="0" applyFont="1" applyBorder="1" applyAlignment="1">
      <alignment vertical="center" wrapText="1"/>
    </xf>
    <xf numFmtId="49" fontId="13" fillId="0" borderId="6" xfId="0" applyNumberFormat="1" applyFont="1" applyBorder="1" applyAlignment="1">
      <alignment horizontal="center" vertical="center" wrapText="1"/>
    </xf>
    <xf numFmtId="0" fontId="15" fillId="9" borderId="6" xfId="0" applyFont="1" applyFill="1" applyBorder="1" applyAlignment="1">
      <alignment horizontal="left" vertical="center" wrapText="1"/>
    </xf>
    <xf numFmtId="0" fontId="15" fillId="9" borderId="6" xfId="0" applyFont="1" applyFill="1" applyBorder="1" applyAlignment="1">
      <alignment horizontal="center" vertical="center" wrapText="1"/>
    </xf>
    <xf numFmtId="49" fontId="5" fillId="5" borderId="6" xfId="0" applyNumberFormat="1" applyFont="1" applyFill="1" applyBorder="1" applyAlignment="1">
      <alignment horizontal="left" vertical="center" wrapText="1"/>
    </xf>
    <xf numFmtId="0" fontId="5" fillId="5" borderId="6" xfId="0" applyFont="1" applyFill="1" applyBorder="1" applyAlignment="1">
      <alignment horizontal="right" vertical="center" wrapText="1"/>
    </xf>
    <xf numFmtId="2" fontId="5" fillId="5" borderId="6" xfId="0" applyNumberFormat="1" applyFont="1" applyFill="1" applyBorder="1" applyAlignment="1">
      <alignment horizontal="center" vertical="center" wrapText="1"/>
    </xf>
    <xf numFmtId="0" fontId="13" fillId="5" borderId="2" xfId="0" applyFont="1" applyFill="1" applyBorder="1"/>
    <xf numFmtId="0" fontId="13" fillId="5" borderId="3" xfId="0" applyFont="1" applyFill="1" applyBorder="1"/>
    <xf numFmtId="0" fontId="3" fillId="0" borderId="0" xfId="0" applyFont="1"/>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2" fontId="2" fillId="0" borderId="8"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15" fillId="7" borderId="28"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8" borderId="8" xfId="0" applyFont="1" applyFill="1" applyBorder="1" applyAlignment="1">
      <alignment horizontal="left" vertical="center" wrapText="1"/>
    </xf>
    <xf numFmtId="0" fontId="5" fillId="8" borderId="31" xfId="0" applyFont="1" applyFill="1" applyBorder="1" applyAlignment="1">
      <alignment horizontal="left" vertical="center" wrapText="1"/>
    </xf>
    <xf numFmtId="0" fontId="5" fillId="8" borderId="32" xfId="0" applyFont="1" applyFill="1" applyBorder="1" applyAlignment="1">
      <alignment horizontal="left" vertical="center" wrapText="1"/>
    </xf>
    <xf numFmtId="0" fontId="15" fillId="9" borderId="2" xfId="0" applyFont="1" applyFill="1" applyBorder="1" applyAlignment="1">
      <alignment horizontal="center" wrapText="1"/>
    </xf>
    <xf numFmtId="49"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2" fontId="2" fillId="0" borderId="6" xfId="0" applyNumberFormat="1" applyFont="1" applyBorder="1" applyAlignment="1">
      <alignment horizontal="center" vertical="center" wrapText="1"/>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15" fillId="6" borderId="26" xfId="0" applyFont="1" applyFill="1" applyBorder="1" applyAlignment="1">
      <alignment horizontal="center"/>
    </xf>
    <xf numFmtId="0" fontId="15" fillId="6" borderId="25" xfId="0" applyFont="1" applyFill="1" applyBorder="1" applyAlignment="1">
      <alignment horizontal="center"/>
    </xf>
    <xf numFmtId="0" fontId="15" fillId="7" borderId="26" xfId="0" applyFont="1" applyFill="1" applyBorder="1" applyAlignment="1">
      <alignment horizontal="center" vertical="center"/>
    </xf>
    <xf numFmtId="0" fontId="15" fillId="7" borderId="24" xfId="0" applyFont="1" applyFill="1" applyBorder="1" applyAlignment="1">
      <alignment horizontal="center" vertical="center"/>
    </xf>
    <xf numFmtId="0" fontId="15" fillId="7" borderId="27" xfId="0" applyFont="1" applyFill="1" applyBorder="1" applyAlignment="1">
      <alignment horizontal="center" vertical="center"/>
    </xf>
    <xf numFmtId="0" fontId="5" fillId="5" borderId="28"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5" fillId="5" borderId="28" xfId="0" applyNumberFormat="1" applyFont="1" applyFill="1" applyBorder="1" applyAlignment="1">
      <alignment horizontal="center" vertical="center" wrapText="1"/>
    </xf>
    <xf numFmtId="4" fontId="5" fillId="5" borderId="5" xfId="0" applyNumberFormat="1"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30" xfId="0" applyFont="1" applyFill="1" applyBorder="1" applyAlignment="1">
      <alignment horizontal="center" vertical="center"/>
    </xf>
    <xf numFmtId="0" fontId="5" fillId="7" borderId="10"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2" borderId="6" xfId="0" applyFont="1" applyFill="1" applyBorder="1" applyAlignment="1">
      <alignment horizontal="center" vertical="top" wrapText="1"/>
    </xf>
    <xf numFmtId="0" fontId="2" fillId="2" borderId="4"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4" xfId="0" applyFont="1" applyFill="1" applyBorder="1" applyAlignment="1">
      <alignment vertical="top" wrapText="1"/>
    </xf>
    <xf numFmtId="0" fontId="2" fillId="2" borderId="7"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horizontal="left" vertical="top" wrapText="1"/>
    </xf>
    <xf numFmtId="0" fontId="9" fillId="2" borderId="5" xfId="0" applyFont="1" applyFill="1" applyBorder="1" applyAlignment="1">
      <alignment horizontal="center" vertical="center" wrapText="1"/>
    </xf>
    <xf numFmtId="0" fontId="6" fillId="2" borderId="17"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7" xfId="0" applyFont="1" applyFill="1" applyBorder="1" applyAlignment="1">
      <alignment vertical="top" wrapText="1"/>
    </xf>
    <xf numFmtId="0" fontId="6" fillId="2" borderId="14" xfId="0" applyFont="1" applyFill="1" applyBorder="1" applyAlignment="1">
      <alignment vertical="top" wrapText="1"/>
    </xf>
    <xf numFmtId="0" fontId="2" fillId="2" borderId="19"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5" xfId="0" applyFont="1" applyFill="1" applyBorder="1" applyAlignment="1">
      <alignment vertical="top" wrapText="1"/>
    </xf>
    <xf numFmtId="0" fontId="1" fillId="2" borderId="5" xfId="0" applyFont="1" applyFill="1" applyBorder="1" applyAlignment="1">
      <alignment horizontal="center" vertical="center" wrapText="1"/>
    </xf>
    <xf numFmtId="0" fontId="2" fillId="2" borderId="11" xfId="0" applyFont="1" applyFill="1" applyBorder="1" applyAlignment="1">
      <alignment vertical="top" wrapText="1"/>
    </xf>
    <xf numFmtId="0" fontId="2" fillId="2" borderId="13" xfId="0" applyFont="1" applyFill="1" applyBorder="1" applyAlignment="1">
      <alignmen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cellXfs>
  <cellStyles count="2">
    <cellStyle name="Hyperlink" xfId="1" xr:uid="{8A59072B-9898-4AC1-A39B-8CD5226A7AFB}"/>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2"/>
  <sheetViews>
    <sheetView tabSelected="1" zoomScale="86" zoomScaleNormal="86" workbookViewId="0">
      <selection activeCell="M10" sqref="M10"/>
    </sheetView>
  </sheetViews>
  <sheetFormatPr defaultRowHeight="15" x14ac:dyDescent="0.25"/>
  <cols>
    <col min="1" max="1" width="18.5703125" customWidth="1"/>
    <col min="2" max="2" width="19.28515625" customWidth="1"/>
    <col min="3" max="3" width="20.42578125" customWidth="1"/>
    <col min="4" max="4" width="18.140625" customWidth="1"/>
    <col min="5" max="5" width="25" customWidth="1"/>
    <col min="6" max="6" width="12" customWidth="1"/>
    <col min="7" max="7" width="12.42578125" customWidth="1"/>
    <col min="8" max="8" width="56" customWidth="1"/>
    <col min="9" max="9" width="28.5703125" customWidth="1"/>
    <col min="10" max="10" width="9.42578125" bestFit="1" customWidth="1"/>
  </cols>
  <sheetData>
    <row r="1" spans="1:10" ht="15.75" x14ac:dyDescent="0.25">
      <c r="A1" s="1"/>
      <c r="B1" s="2"/>
      <c r="C1" s="1"/>
      <c r="D1" s="1"/>
      <c r="E1" s="1"/>
      <c r="F1" s="3"/>
      <c r="G1" s="3"/>
      <c r="H1" s="4" t="s">
        <v>0</v>
      </c>
      <c r="I1" s="5"/>
      <c r="J1" s="6"/>
    </row>
    <row r="2" spans="1:10" ht="15.75" x14ac:dyDescent="0.25">
      <c r="A2" s="1"/>
      <c r="B2" s="2"/>
      <c r="C2" s="1"/>
      <c r="D2" s="1"/>
      <c r="E2" s="1"/>
      <c r="F2" s="3"/>
      <c r="G2" s="3"/>
      <c r="H2" s="4" t="s">
        <v>1</v>
      </c>
      <c r="I2" s="5"/>
      <c r="J2" s="6"/>
    </row>
    <row r="3" spans="1:10" x14ac:dyDescent="0.25">
      <c r="A3" s="1"/>
      <c r="B3" s="2"/>
      <c r="C3" s="1"/>
      <c r="D3" s="1"/>
      <c r="E3" s="1"/>
      <c r="F3" s="3"/>
      <c r="G3" s="3"/>
      <c r="H3" s="6" t="s">
        <v>254</v>
      </c>
      <c r="I3" s="5"/>
      <c r="J3" s="6"/>
    </row>
    <row r="4" spans="1:10" x14ac:dyDescent="0.25">
      <c r="A4" s="1"/>
      <c r="B4" s="2"/>
      <c r="C4" s="1"/>
      <c r="D4" s="1"/>
      <c r="E4" s="1"/>
      <c r="F4" s="3"/>
      <c r="G4" s="3"/>
      <c r="H4" s="6"/>
      <c r="I4" s="5"/>
      <c r="J4" s="6"/>
    </row>
    <row r="5" spans="1:10" ht="31.15" customHeight="1" x14ac:dyDescent="0.25">
      <c r="A5" s="167" t="s">
        <v>2</v>
      </c>
      <c r="B5" s="168"/>
      <c r="C5" s="168"/>
      <c r="D5" s="168"/>
      <c r="E5" s="168"/>
      <c r="F5" s="168"/>
      <c r="G5" s="168"/>
      <c r="H5" s="168"/>
      <c r="I5" s="169"/>
      <c r="J5" s="6"/>
    </row>
    <row r="6" spans="1:10" x14ac:dyDescent="0.25">
      <c r="A6" s="170" t="s">
        <v>3</v>
      </c>
      <c r="B6" s="170" t="s">
        <v>4</v>
      </c>
      <c r="C6" s="170" t="s">
        <v>5</v>
      </c>
      <c r="D6" s="170" t="s">
        <v>6</v>
      </c>
      <c r="E6" s="170" t="s">
        <v>7</v>
      </c>
      <c r="F6" s="172" t="s">
        <v>8</v>
      </c>
      <c r="G6" s="173"/>
      <c r="H6" s="174" t="s">
        <v>9</v>
      </c>
      <c r="I6" s="170" t="s">
        <v>10</v>
      </c>
      <c r="J6" s="7"/>
    </row>
    <row r="7" spans="1:10" ht="64.150000000000006" customHeight="1" x14ac:dyDescent="0.25">
      <c r="A7" s="171"/>
      <c r="B7" s="171"/>
      <c r="C7" s="171"/>
      <c r="D7" s="171"/>
      <c r="E7" s="171"/>
      <c r="F7" s="8" t="s">
        <v>11</v>
      </c>
      <c r="G7" s="9" t="s">
        <v>12</v>
      </c>
      <c r="H7" s="175"/>
      <c r="I7" s="171"/>
      <c r="J7" s="7"/>
    </row>
    <row r="8" spans="1:10" x14ac:dyDescent="0.25">
      <c r="A8" s="8">
        <v>1</v>
      </c>
      <c r="B8" s="8">
        <v>2</v>
      </c>
      <c r="C8" s="8">
        <v>3</v>
      </c>
      <c r="D8" s="8">
        <v>4</v>
      </c>
      <c r="E8" s="8">
        <v>5</v>
      </c>
      <c r="F8" s="8">
        <v>6</v>
      </c>
      <c r="G8" s="9">
        <v>7</v>
      </c>
      <c r="H8" s="10">
        <v>8</v>
      </c>
      <c r="I8" s="11"/>
      <c r="J8" s="7"/>
    </row>
    <row r="9" spans="1:10" x14ac:dyDescent="0.25">
      <c r="A9" s="141" t="s">
        <v>13</v>
      </c>
      <c r="B9" s="142"/>
      <c r="C9" s="142"/>
      <c r="D9" s="142"/>
      <c r="E9" s="142"/>
      <c r="F9" s="142"/>
      <c r="G9" s="142"/>
      <c r="H9" s="142"/>
      <c r="I9" s="143"/>
      <c r="J9" s="7"/>
    </row>
    <row r="10" spans="1:10" ht="63.75" x14ac:dyDescent="0.25">
      <c r="A10" s="148" t="s">
        <v>14</v>
      </c>
      <c r="B10" s="13" t="s">
        <v>15</v>
      </c>
      <c r="C10" s="148" t="s">
        <v>16</v>
      </c>
      <c r="D10" s="145" t="s">
        <v>17</v>
      </c>
      <c r="E10" s="15" t="s">
        <v>18</v>
      </c>
      <c r="F10" s="16" t="s">
        <v>19</v>
      </c>
      <c r="G10" s="17">
        <v>16</v>
      </c>
      <c r="H10" s="130" t="s">
        <v>20</v>
      </c>
      <c r="I10" s="130" t="s">
        <v>21</v>
      </c>
      <c r="J10" s="6"/>
    </row>
    <row r="11" spans="1:10" ht="66.75" customHeight="1" x14ac:dyDescent="0.25">
      <c r="A11" s="149"/>
      <c r="B11" s="20"/>
      <c r="C11" s="150"/>
      <c r="D11" s="147"/>
      <c r="E11" s="14" t="s">
        <v>22</v>
      </c>
      <c r="F11" s="16" t="s">
        <v>19</v>
      </c>
      <c r="G11" s="17">
        <v>100</v>
      </c>
      <c r="H11" s="131"/>
      <c r="I11" s="131"/>
      <c r="J11" s="6"/>
    </row>
    <row r="12" spans="1:10" ht="51" customHeight="1" x14ac:dyDescent="0.25">
      <c r="A12" s="149"/>
      <c r="B12" s="20"/>
      <c r="C12" s="148" t="s">
        <v>23</v>
      </c>
      <c r="D12" s="148" t="s">
        <v>24</v>
      </c>
      <c r="E12" s="15" t="s">
        <v>25</v>
      </c>
      <c r="F12" s="16" t="s">
        <v>19</v>
      </c>
      <c r="G12" s="17">
        <v>360</v>
      </c>
      <c r="H12" s="165" t="s">
        <v>26</v>
      </c>
      <c r="I12" s="130" t="s">
        <v>21</v>
      </c>
      <c r="J12" s="6"/>
    </row>
    <row r="13" spans="1:10" ht="48.75" customHeight="1" x14ac:dyDescent="0.25">
      <c r="A13" s="149"/>
      <c r="B13" s="20"/>
      <c r="C13" s="150"/>
      <c r="D13" s="150"/>
      <c r="E13" s="15" t="s">
        <v>27</v>
      </c>
      <c r="F13" s="16" t="s">
        <v>19</v>
      </c>
      <c r="G13" s="17">
        <v>110</v>
      </c>
      <c r="H13" s="166"/>
      <c r="I13" s="131"/>
      <c r="J13" s="6"/>
    </row>
    <row r="14" spans="1:10" ht="56.25" customHeight="1" x14ac:dyDescent="0.25">
      <c r="A14" s="149"/>
      <c r="B14" s="20"/>
      <c r="C14" s="148" t="s">
        <v>28</v>
      </c>
      <c r="D14" s="145" t="s">
        <v>29</v>
      </c>
      <c r="E14" s="15" t="s">
        <v>30</v>
      </c>
      <c r="F14" s="16">
        <v>32</v>
      </c>
      <c r="G14" s="17">
        <v>88</v>
      </c>
      <c r="H14" s="130" t="s">
        <v>31</v>
      </c>
      <c r="I14" s="130" t="s">
        <v>21</v>
      </c>
      <c r="J14" s="6"/>
    </row>
    <row r="15" spans="1:10" ht="58.5" customHeight="1" x14ac:dyDescent="0.25">
      <c r="A15" s="149"/>
      <c r="B15" s="20"/>
      <c r="C15" s="150"/>
      <c r="D15" s="147"/>
      <c r="E15" s="15" t="s">
        <v>32</v>
      </c>
      <c r="F15" s="16">
        <v>0</v>
      </c>
      <c r="G15" s="17">
        <v>0</v>
      </c>
      <c r="H15" s="131"/>
      <c r="I15" s="131"/>
      <c r="J15" s="6"/>
    </row>
    <row r="16" spans="1:10" ht="30.6" customHeight="1" x14ac:dyDescent="0.25">
      <c r="A16" s="149"/>
      <c r="B16" s="20"/>
      <c r="C16" s="148" t="s">
        <v>33</v>
      </c>
      <c r="D16" s="145" t="s">
        <v>34</v>
      </c>
      <c r="E16" s="145" t="s">
        <v>35</v>
      </c>
      <c r="F16" s="18" t="s">
        <v>19</v>
      </c>
      <c r="G16" s="22">
        <v>1490</v>
      </c>
      <c r="H16" s="130" t="s">
        <v>36</v>
      </c>
      <c r="I16" s="130" t="s">
        <v>21</v>
      </c>
      <c r="J16" s="6"/>
    </row>
    <row r="17" spans="1:10" ht="55.5" customHeight="1" x14ac:dyDescent="0.25">
      <c r="A17" s="149"/>
      <c r="B17" s="20"/>
      <c r="C17" s="149"/>
      <c r="D17" s="146"/>
      <c r="E17" s="146"/>
      <c r="F17" s="24"/>
      <c r="G17" s="25"/>
      <c r="H17" s="131"/>
      <c r="I17" s="131"/>
      <c r="J17" s="6"/>
    </row>
    <row r="18" spans="1:10" ht="86.25" customHeight="1" x14ac:dyDescent="0.25">
      <c r="A18" s="149"/>
      <c r="B18" s="20"/>
      <c r="C18" s="12" t="s">
        <v>37</v>
      </c>
      <c r="D18" s="14" t="s">
        <v>38</v>
      </c>
      <c r="E18" s="14" t="s">
        <v>39</v>
      </c>
      <c r="F18" s="16" t="s">
        <v>19</v>
      </c>
      <c r="G18" s="17">
        <v>30</v>
      </c>
      <c r="H18" s="16" t="s">
        <v>40</v>
      </c>
      <c r="I18" s="16" t="s">
        <v>21</v>
      </c>
      <c r="J18" s="6"/>
    </row>
    <row r="19" spans="1:10" ht="48.75" customHeight="1" x14ac:dyDescent="0.25">
      <c r="A19" s="149"/>
      <c r="B19" s="20"/>
      <c r="C19" s="15" t="s">
        <v>41</v>
      </c>
      <c r="D19" s="15" t="s">
        <v>42</v>
      </c>
      <c r="E19" s="15" t="s">
        <v>43</v>
      </c>
      <c r="F19" s="26">
        <v>0</v>
      </c>
      <c r="G19" s="17">
        <v>0</v>
      </c>
      <c r="H19" s="26" t="s">
        <v>44</v>
      </c>
      <c r="I19" s="15"/>
      <c r="J19" s="6"/>
    </row>
    <row r="20" spans="1:10" ht="75" customHeight="1" x14ac:dyDescent="0.25">
      <c r="A20" s="150"/>
      <c r="B20" s="27"/>
      <c r="C20" s="15" t="s">
        <v>45</v>
      </c>
      <c r="D20" s="15" t="s">
        <v>34</v>
      </c>
      <c r="E20" s="15" t="s">
        <v>46</v>
      </c>
      <c r="F20" s="28" t="s">
        <v>19</v>
      </c>
      <c r="G20" s="29">
        <v>800</v>
      </c>
      <c r="H20" s="16" t="s">
        <v>47</v>
      </c>
      <c r="I20" s="16" t="s">
        <v>21</v>
      </c>
      <c r="J20" s="6"/>
    </row>
    <row r="21" spans="1:10" x14ac:dyDescent="0.25">
      <c r="A21" s="141" t="s">
        <v>48</v>
      </c>
      <c r="B21" s="142"/>
      <c r="C21" s="142"/>
      <c r="D21" s="142"/>
      <c r="E21" s="142"/>
      <c r="F21" s="142"/>
      <c r="G21" s="142"/>
      <c r="H21" s="142"/>
      <c r="I21" s="143"/>
      <c r="J21" s="6"/>
    </row>
    <row r="22" spans="1:10" ht="48" customHeight="1" x14ac:dyDescent="0.25">
      <c r="A22" s="145" t="s">
        <v>49</v>
      </c>
      <c r="B22" s="145" t="s">
        <v>50</v>
      </c>
      <c r="C22" s="148" t="s">
        <v>51</v>
      </c>
      <c r="D22" s="148" t="s">
        <v>52</v>
      </c>
      <c r="E22" s="30" t="s">
        <v>53</v>
      </c>
      <c r="F22" s="16">
        <v>1455</v>
      </c>
      <c r="G22" s="17">
        <v>2911</v>
      </c>
      <c r="H22" s="130" t="s">
        <v>54</v>
      </c>
      <c r="I22" s="130" t="s">
        <v>55</v>
      </c>
      <c r="J22" s="6"/>
    </row>
    <row r="23" spans="1:10" ht="39.75" customHeight="1" x14ac:dyDescent="0.25">
      <c r="A23" s="146"/>
      <c r="B23" s="146"/>
      <c r="C23" s="150"/>
      <c r="D23" s="150"/>
      <c r="E23" s="15" t="s">
        <v>56</v>
      </c>
      <c r="F23" s="16">
        <v>74</v>
      </c>
      <c r="G23" s="17">
        <v>147</v>
      </c>
      <c r="H23" s="131"/>
      <c r="I23" s="131"/>
      <c r="J23" s="6"/>
    </row>
    <row r="24" spans="1:10" ht="71.25" customHeight="1" x14ac:dyDescent="0.25">
      <c r="A24" s="146"/>
      <c r="B24" s="146"/>
      <c r="C24" s="15" t="s">
        <v>57</v>
      </c>
      <c r="D24" s="15" t="s">
        <v>58</v>
      </c>
      <c r="E24" s="15" t="s">
        <v>59</v>
      </c>
      <c r="F24" s="16">
        <v>0</v>
      </c>
      <c r="G24" s="17">
        <v>0</v>
      </c>
      <c r="H24" s="26" t="s">
        <v>60</v>
      </c>
      <c r="I24" s="15"/>
      <c r="J24" s="6"/>
    </row>
    <row r="25" spans="1:10" ht="57" customHeight="1" x14ac:dyDescent="0.25">
      <c r="A25" s="146"/>
      <c r="B25" s="146"/>
      <c r="C25" s="148" t="s">
        <v>61</v>
      </c>
      <c r="D25" s="145" t="s">
        <v>62</v>
      </c>
      <c r="E25" s="15" t="s">
        <v>63</v>
      </c>
      <c r="F25" s="16" t="s">
        <v>19</v>
      </c>
      <c r="G25" s="17">
        <v>40</v>
      </c>
      <c r="H25" s="130" t="s">
        <v>64</v>
      </c>
      <c r="I25" s="16" t="s">
        <v>55</v>
      </c>
      <c r="J25" s="6"/>
    </row>
    <row r="26" spans="1:10" ht="38.25" x14ac:dyDescent="0.25">
      <c r="A26" s="146"/>
      <c r="B26" s="146"/>
      <c r="C26" s="149"/>
      <c r="D26" s="146"/>
      <c r="E26" s="14" t="s">
        <v>65</v>
      </c>
      <c r="F26" s="16" t="s">
        <v>19</v>
      </c>
      <c r="G26" s="17">
        <v>19</v>
      </c>
      <c r="H26" s="131"/>
      <c r="I26" s="16" t="s">
        <v>55</v>
      </c>
      <c r="J26" s="6"/>
    </row>
    <row r="27" spans="1:10" ht="55.5" customHeight="1" x14ac:dyDescent="0.25">
      <c r="A27" s="146"/>
      <c r="B27" s="146"/>
      <c r="C27" s="148" t="s">
        <v>66</v>
      </c>
      <c r="D27" s="145" t="s">
        <v>52</v>
      </c>
      <c r="E27" s="15" t="s">
        <v>67</v>
      </c>
      <c r="F27" s="16">
        <v>1455</v>
      </c>
      <c r="G27" s="17">
        <v>2911</v>
      </c>
      <c r="H27" s="130" t="s">
        <v>68</v>
      </c>
      <c r="I27" s="130" t="s">
        <v>55</v>
      </c>
      <c r="J27" s="1"/>
    </row>
    <row r="28" spans="1:10" ht="49.5" customHeight="1" x14ac:dyDescent="0.25">
      <c r="A28" s="146"/>
      <c r="B28" s="146"/>
      <c r="C28" s="149"/>
      <c r="D28" s="146"/>
      <c r="E28" s="15" t="s">
        <v>69</v>
      </c>
      <c r="F28" s="16">
        <v>74</v>
      </c>
      <c r="G28" s="17">
        <v>147</v>
      </c>
      <c r="H28" s="160"/>
      <c r="I28" s="131"/>
      <c r="J28" s="1"/>
    </row>
    <row r="29" spans="1:10" ht="44.45" customHeight="1" x14ac:dyDescent="0.25">
      <c r="A29" s="146"/>
      <c r="B29" s="146"/>
      <c r="C29" s="145" t="s">
        <v>70</v>
      </c>
      <c r="D29" s="145" t="s">
        <v>52</v>
      </c>
      <c r="E29" s="15" t="s">
        <v>71</v>
      </c>
      <c r="F29" s="16">
        <v>1455</v>
      </c>
      <c r="G29" s="17">
        <v>2911</v>
      </c>
      <c r="H29" s="130" t="s">
        <v>72</v>
      </c>
      <c r="I29" s="130" t="s">
        <v>55</v>
      </c>
      <c r="J29" s="1"/>
    </row>
    <row r="30" spans="1:10" ht="46.9" customHeight="1" x14ac:dyDescent="0.25">
      <c r="A30" s="146"/>
      <c r="B30" s="146"/>
      <c r="C30" s="147"/>
      <c r="D30" s="147"/>
      <c r="E30" s="15" t="s">
        <v>73</v>
      </c>
      <c r="F30" s="16">
        <v>74</v>
      </c>
      <c r="G30" s="17">
        <v>147</v>
      </c>
      <c r="H30" s="160"/>
      <c r="I30" s="131"/>
      <c r="J30" s="1"/>
    </row>
    <row r="31" spans="1:10" ht="86.25" customHeight="1" x14ac:dyDescent="0.25">
      <c r="A31" s="146"/>
      <c r="B31" s="146"/>
      <c r="C31" s="31" t="s">
        <v>74</v>
      </c>
      <c r="D31" s="32" t="s">
        <v>52</v>
      </c>
      <c r="E31" s="32" t="s">
        <v>75</v>
      </c>
      <c r="F31" s="16" t="s">
        <v>76</v>
      </c>
      <c r="G31" s="17" t="s">
        <v>76</v>
      </c>
      <c r="H31" s="33" t="s">
        <v>77</v>
      </c>
      <c r="I31" s="16" t="s">
        <v>55</v>
      </c>
      <c r="J31" s="1"/>
    </row>
    <row r="32" spans="1:10" ht="38.25" x14ac:dyDescent="0.25">
      <c r="A32" s="146"/>
      <c r="B32" s="145" t="s">
        <v>78</v>
      </c>
      <c r="C32" s="161" t="s">
        <v>79</v>
      </c>
      <c r="D32" s="163" t="s">
        <v>52</v>
      </c>
      <c r="E32" s="15" t="s">
        <v>80</v>
      </c>
      <c r="F32" s="21">
        <v>1455</v>
      </c>
      <c r="G32" s="29">
        <v>2911</v>
      </c>
      <c r="H32" s="130" t="s">
        <v>81</v>
      </c>
      <c r="I32" s="130" t="s">
        <v>55</v>
      </c>
      <c r="J32" s="6"/>
    </row>
    <row r="33" spans="1:10" ht="56.25" customHeight="1" x14ac:dyDescent="0.25">
      <c r="A33" s="146"/>
      <c r="B33" s="146"/>
      <c r="C33" s="162"/>
      <c r="D33" s="164"/>
      <c r="E33" s="34" t="s">
        <v>82</v>
      </c>
      <c r="F33" s="16">
        <v>74</v>
      </c>
      <c r="G33" s="17">
        <v>147</v>
      </c>
      <c r="H33" s="160"/>
      <c r="I33" s="131"/>
      <c r="J33" s="6"/>
    </row>
    <row r="34" spans="1:10" ht="58.5" customHeight="1" x14ac:dyDescent="0.25">
      <c r="A34" s="35"/>
      <c r="B34" s="158" t="s">
        <v>83</v>
      </c>
      <c r="C34" s="159" t="s">
        <v>84</v>
      </c>
      <c r="D34" s="36" t="s">
        <v>52</v>
      </c>
      <c r="E34" s="37" t="s">
        <v>85</v>
      </c>
      <c r="F34" s="38" t="s">
        <v>76</v>
      </c>
      <c r="G34" s="39" t="s">
        <v>76</v>
      </c>
      <c r="H34" s="26" t="s">
        <v>86</v>
      </c>
      <c r="I34" s="16" t="s">
        <v>55</v>
      </c>
      <c r="J34" s="6"/>
    </row>
    <row r="35" spans="1:10" ht="102" x14ac:dyDescent="0.25">
      <c r="A35" s="35"/>
      <c r="B35" s="158"/>
      <c r="C35" s="159"/>
      <c r="D35" s="36" t="s">
        <v>87</v>
      </c>
      <c r="E35" s="37" t="s">
        <v>88</v>
      </c>
      <c r="F35" s="38" t="s">
        <v>76</v>
      </c>
      <c r="G35" s="39" t="s">
        <v>76</v>
      </c>
      <c r="H35" s="26" t="s">
        <v>89</v>
      </c>
      <c r="I35" s="16" t="s">
        <v>55</v>
      </c>
      <c r="J35" s="6"/>
    </row>
    <row r="36" spans="1:10" ht="48.6" customHeight="1" x14ac:dyDescent="0.25">
      <c r="A36" s="35"/>
      <c r="B36" s="153" t="s">
        <v>90</v>
      </c>
      <c r="C36" s="155" t="s">
        <v>91</v>
      </c>
      <c r="D36" s="36" t="s">
        <v>52</v>
      </c>
      <c r="E36" s="36" t="s">
        <v>92</v>
      </c>
      <c r="F36" s="38" t="s">
        <v>76</v>
      </c>
      <c r="G36" s="39" t="s">
        <v>76</v>
      </c>
      <c r="H36" s="26" t="s">
        <v>93</v>
      </c>
      <c r="I36" s="16" t="s">
        <v>55</v>
      </c>
      <c r="J36" s="6"/>
    </row>
    <row r="37" spans="1:10" ht="93.6" customHeight="1" x14ac:dyDescent="0.25">
      <c r="A37" s="23"/>
      <c r="B37" s="154"/>
      <c r="C37" s="156"/>
      <c r="D37" s="36" t="s">
        <v>94</v>
      </c>
      <c r="E37" s="37" t="s">
        <v>95</v>
      </c>
      <c r="F37" s="38" t="s">
        <v>76</v>
      </c>
      <c r="G37" s="39" t="s">
        <v>76</v>
      </c>
      <c r="H37" s="16" t="s">
        <v>96</v>
      </c>
      <c r="I37" s="16" t="s">
        <v>55</v>
      </c>
      <c r="J37" s="6"/>
    </row>
    <row r="38" spans="1:10" ht="73.5" customHeight="1" x14ac:dyDescent="0.25">
      <c r="A38" s="23"/>
      <c r="B38" s="40" t="s">
        <v>97</v>
      </c>
      <c r="C38" s="41" t="s">
        <v>98</v>
      </c>
      <c r="D38" s="42" t="s">
        <v>99</v>
      </c>
      <c r="E38" s="41" t="s">
        <v>100</v>
      </c>
      <c r="F38" s="38" t="s">
        <v>101</v>
      </c>
      <c r="G38" s="39" t="s">
        <v>101</v>
      </c>
      <c r="H38" s="26" t="s">
        <v>102</v>
      </c>
      <c r="I38" s="16" t="s">
        <v>55</v>
      </c>
      <c r="J38" s="6"/>
    </row>
    <row r="39" spans="1:10" ht="62.25" customHeight="1" x14ac:dyDescent="0.25">
      <c r="A39" s="23"/>
      <c r="B39" s="40" t="s">
        <v>103</v>
      </c>
      <c r="C39" s="43" t="s">
        <v>104</v>
      </c>
      <c r="D39" s="44" t="s">
        <v>105</v>
      </c>
      <c r="E39" s="45" t="s">
        <v>106</v>
      </c>
      <c r="F39" s="38" t="s">
        <v>101</v>
      </c>
      <c r="G39" s="39" t="s">
        <v>101</v>
      </c>
      <c r="H39" s="26" t="s">
        <v>107</v>
      </c>
      <c r="I39" s="16" t="s">
        <v>55</v>
      </c>
      <c r="J39" s="6"/>
    </row>
    <row r="40" spans="1:10" ht="70.150000000000006" customHeight="1" x14ac:dyDescent="0.25">
      <c r="A40" s="145" t="s">
        <v>108</v>
      </c>
      <c r="B40" s="157" t="s">
        <v>109</v>
      </c>
      <c r="C40" s="148" t="s">
        <v>110</v>
      </c>
      <c r="D40" s="151" t="s">
        <v>111</v>
      </c>
      <c r="E40" s="14" t="s">
        <v>112</v>
      </c>
      <c r="F40" s="16">
        <v>140</v>
      </c>
      <c r="G40" s="17">
        <v>280</v>
      </c>
      <c r="H40" s="130" t="s">
        <v>113</v>
      </c>
      <c r="I40" s="130" t="s">
        <v>21</v>
      </c>
      <c r="J40" s="6"/>
    </row>
    <row r="41" spans="1:10" ht="40.15" customHeight="1" x14ac:dyDescent="0.25">
      <c r="A41" s="146"/>
      <c r="B41" s="146"/>
      <c r="C41" s="149"/>
      <c r="D41" s="151"/>
      <c r="E41" s="13" t="s">
        <v>114</v>
      </c>
      <c r="F41" s="16">
        <v>7</v>
      </c>
      <c r="G41" s="17">
        <v>17</v>
      </c>
      <c r="H41" s="131"/>
      <c r="I41" s="131"/>
      <c r="J41" s="6"/>
    </row>
    <row r="42" spans="1:10" ht="94.15" customHeight="1" x14ac:dyDescent="0.25">
      <c r="A42" s="146"/>
      <c r="B42" s="146"/>
      <c r="C42" s="149"/>
      <c r="D42" s="19" t="s">
        <v>115</v>
      </c>
      <c r="E42" s="14" t="s">
        <v>116</v>
      </c>
      <c r="F42" s="16">
        <v>0</v>
      </c>
      <c r="G42" s="17">
        <v>0</v>
      </c>
      <c r="H42" s="18" t="s">
        <v>117</v>
      </c>
      <c r="I42" s="15"/>
      <c r="J42" s="6"/>
    </row>
    <row r="43" spans="1:10" ht="60" customHeight="1" x14ac:dyDescent="0.25">
      <c r="A43" s="146"/>
      <c r="B43" s="146"/>
      <c r="C43" s="148" t="s">
        <v>118</v>
      </c>
      <c r="D43" s="151" t="s">
        <v>111</v>
      </c>
      <c r="E43" s="15" t="s">
        <v>119</v>
      </c>
      <c r="F43" s="16">
        <v>110</v>
      </c>
      <c r="G43" s="17">
        <v>180</v>
      </c>
      <c r="H43" s="130" t="s">
        <v>120</v>
      </c>
      <c r="I43" s="130" t="s">
        <v>21</v>
      </c>
      <c r="J43" s="46"/>
    </row>
    <row r="44" spans="1:10" ht="44.45" customHeight="1" x14ac:dyDescent="0.25">
      <c r="A44" s="146"/>
      <c r="B44" s="146"/>
      <c r="C44" s="150"/>
      <c r="D44" s="151"/>
      <c r="E44" s="15" t="s">
        <v>121</v>
      </c>
      <c r="F44" s="16">
        <v>2</v>
      </c>
      <c r="G44" s="17">
        <v>9</v>
      </c>
      <c r="H44" s="152"/>
      <c r="I44" s="131"/>
      <c r="J44" s="46"/>
    </row>
    <row r="45" spans="1:10" ht="58.9" customHeight="1" x14ac:dyDescent="0.25">
      <c r="A45" s="146"/>
      <c r="B45" s="146"/>
      <c r="C45" s="148" t="s">
        <v>122</v>
      </c>
      <c r="D45" s="145" t="s">
        <v>123</v>
      </c>
      <c r="E45" s="14" t="s">
        <v>124</v>
      </c>
      <c r="F45" s="16"/>
      <c r="G45" s="17">
        <v>70</v>
      </c>
      <c r="H45" s="130" t="s">
        <v>125</v>
      </c>
      <c r="I45" s="130" t="s">
        <v>21</v>
      </c>
      <c r="J45" s="6"/>
    </row>
    <row r="46" spans="1:10" ht="46.9" customHeight="1" x14ac:dyDescent="0.25">
      <c r="A46" s="146"/>
      <c r="B46" s="146"/>
      <c r="C46" s="150"/>
      <c r="D46" s="147"/>
      <c r="E46" s="14" t="s">
        <v>126</v>
      </c>
      <c r="F46" s="16"/>
      <c r="G46" s="17">
        <v>51</v>
      </c>
      <c r="H46" s="131"/>
      <c r="I46" s="131"/>
      <c r="J46" s="6"/>
    </row>
    <row r="47" spans="1:10" ht="64.900000000000006" customHeight="1" x14ac:dyDescent="0.25">
      <c r="A47" s="146"/>
      <c r="B47" s="146"/>
      <c r="C47" s="148" t="s">
        <v>127</v>
      </c>
      <c r="D47" s="145" t="s">
        <v>42</v>
      </c>
      <c r="E47" s="14" t="s">
        <v>128</v>
      </c>
      <c r="F47" s="47" t="s">
        <v>129</v>
      </c>
      <c r="G47" s="48">
        <v>25</v>
      </c>
      <c r="H47" s="130" t="s">
        <v>130</v>
      </c>
      <c r="I47" s="130" t="s">
        <v>21</v>
      </c>
      <c r="J47" s="49"/>
    </row>
    <row r="48" spans="1:10" ht="60" customHeight="1" x14ac:dyDescent="0.25">
      <c r="A48" s="146"/>
      <c r="B48" s="146"/>
      <c r="C48" s="150"/>
      <c r="D48" s="147"/>
      <c r="E48" s="15" t="s">
        <v>131</v>
      </c>
      <c r="F48" s="16"/>
      <c r="G48" s="17">
        <v>41</v>
      </c>
      <c r="H48" s="131"/>
      <c r="I48" s="131"/>
      <c r="J48" s="49"/>
    </row>
    <row r="49" spans="1:10" ht="38.25" x14ac:dyDescent="0.25">
      <c r="A49" s="146"/>
      <c r="B49" s="146"/>
      <c r="C49" s="148" t="s">
        <v>132</v>
      </c>
      <c r="D49" s="151" t="s">
        <v>111</v>
      </c>
      <c r="E49" s="15" t="s">
        <v>133</v>
      </c>
      <c r="F49" s="16">
        <v>12</v>
      </c>
      <c r="G49" s="17">
        <v>25</v>
      </c>
      <c r="H49" s="130" t="s">
        <v>134</v>
      </c>
      <c r="I49" s="130" t="s">
        <v>21</v>
      </c>
      <c r="J49" s="6"/>
    </row>
    <row r="50" spans="1:10" ht="45.6" customHeight="1" x14ac:dyDescent="0.25">
      <c r="A50" s="146"/>
      <c r="B50" s="146"/>
      <c r="C50" s="150"/>
      <c r="D50" s="151"/>
      <c r="E50" s="15" t="s">
        <v>135</v>
      </c>
      <c r="F50" s="16">
        <v>10</v>
      </c>
      <c r="G50" s="17">
        <v>20</v>
      </c>
      <c r="H50" s="131"/>
      <c r="I50" s="131"/>
      <c r="J50" s="6"/>
    </row>
    <row r="51" spans="1:10" ht="38.25" x14ac:dyDescent="0.25">
      <c r="A51" s="146"/>
      <c r="B51" s="146"/>
      <c r="C51" s="19" t="s">
        <v>136</v>
      </c>
      <c r="D51" s="151" t="s">
        <v>111</v>
      </c>
      <c r="E51" s="15" t="s">
        <v>137</v>
      </c>
      <c r="F51" s="16">
        <v>30</v>
      </c>
      <c r="G51" s="17">
        <v>60</v>
      </c>
      <c r="H51" s="130" t="s">
        <v>138</v>
      </c>
      <c r="I51" s="130" t="s">
        <v>21</v>
      </c>
      <c r="J51" s="6"/>
    </row>
    <row r="52" spans="1:10" ht="25.5" x14ac:dyDescent="0.25">
      <c r="A52" s="146"/>
      <c r="B52" s="147"/>
      <c r="C52" s="19"/>
      <c r="D52" s="151"/>
      <c r="E52" s="15" t="s">
        <v>139</v>
      </c>
      <c r="F52" s="16">
        <v>1</v>
      </c>
      <c r="G52" s="17">
        <v>2</v>
      </c>
      <c r="H52" s="131"/>
      <c r="I52" s="131"/>
      <c r="J52" s="6"/>
    </row>
    <row r="53" spans="1:10" ht="38.25" x14ac:dyDescent="0.25">
      <c r="A53" s="146"/>
      <c r="B53" s="145" t="s">
        <v>140</v>
      </c>
      <c r="C53" s="148" t="s">
        <v>141</v>
      </c>
      <c r="D53" s="151" t="s">
        <v>111</v>
      </c>
      <c r="E53" s="15" t="s">
        <v>142</v>
      </c>
      <c r="F53" s="16">
        <v>50</v>
      </c>
      <c r="G53" s="17">
        <v>80</v>
      </c>
      <c r="H53" s="130" t="s">
        <v>143</v>
      </c>
      <c r="I53" s="130" t="s">
        <v>21</v>
      </c>
      <c r="J53" s="6"/>
    </row>
    <row r="54" spans="1:10" ht="63" customHeight="1" x14ac:dyDescent="0.25">
      <c r="A54" s="146"/>
      <c r="B54" s="147"/>
      <c r="C54" s="150"/>
      <c r="D54" s="151"/>
      <c r="E54" s="15" t="s">
        <v>144</v>
      </c>
      <c r="F54" s="16">
        <v>2</v>
      </c>
      <c r="G54" s="17">
        <v>5</v>
      </c>
      <c r="H54" s="131"/>
      <c r="I54" s="131"/>
      <c r="J54" s="6"/>
    </row>
    <row r="55" spans="1:10" ht="63" customHeight="1" x14ac:dyDescent="0.25">
      <c r="A55" s="147"/>
      <c r="B55" s="50" t="s">
        <v>145</v>
      </c>
      <c r="C55" s="51" t="s">
        <v>146</v>
      </c>
      <c r="D55" s="50" t="s">
        <v>115</v>
      </c>
      <c r="E55" s="51" t="s">
        <v>147</v>
      </c>
      <c r="F55" s="52"/>
      <c r="G55" s="53">
        <v>1</v>
      </c>
      <c r="H55" s="16" t="s">
        <v>148</v>
      </c>
      <c r="I55" s="16" t="s">
        <v>149</v>
      </c>
      <c r="J55" s="6"/>
    </row>
    <row r="56" spans="1:10" x14ac:dyDescent="0.25">
      <c r="A56" s="141" t="s">
        <v>150</v>
      </c>
      <c r="B56" s="142"/>
      <c r="C56" s="142"/>
      <c r="D56" s="142"/>
      <c r="E56" s="142"/>
      <c r="F56" s="142"/>
      <c r="G56" s="142"/>
      <c r="H56" s="142"/>
      <c r="I56" s="143"/>
      <c r="J56" s="6"/>
    </row>
    <row r="57" spans="1:10" ht="54.75" customHeight="1" x14ac:dyDescent="0.25">
      <c r="A57" s="144" t="s">
        <v>151</v>
      </c>
      <c r="B57" s="145" t="s">
        <v>152</v>
      </c>
      <c r="C57" s="148" t="s">
        <v>153</v>
      </c>
      <c r="D57" s="145" t="s">
        <v>154</v>
      </c>
      <c r="E57" s="15" t="s">
        <v>155</v>
      </c>
      <c r="F57" s="16">
        <v>6</v>
      </c>
      <c r="G57" s="17">
        <v>6</v>
      </c>
      <c r="H57" s="130" t="s">
        <v>156</v>
      </c>
      <c r="I57" s="130" t="s">
        <v>157</v>
      </c>
      <c r="J57" s="6"/>
    </row>
    <row r="58" spans="1:10" ht="57.75" customHeight="1" x14ac:dyDescent="0.25">
      <c r="A58" s="144"/>
      <c r="B58" s="146"/>
      <c r="C58" s="149"/>
      <c r="D58" s="146"/>
      <c r="E58" s="15" t="s">
        <v>158</v>
      </c>
      <c r="F58" s="16">
        <v>100</v>
      </c>
      <c r="G58" s="17">
        <v>100</v>
      </c>
      <c r="H58" s="131"/>
      <c r="I58" s="131"/>
      <c r="J58" s="6"/>
    </row>
    <row r="59" spans="1:10" ht="63.75" x14ac:dyDescent="0.25">
      <c r="A59" s="144"/>
      <c r="B59" s="146"/>
      <c r="C59" s="149"/>
      <c r="D59" s="146"/>
      <c r="E59" s="15" t="s">
        <v>159</v>
      </c>
      <c r="F59" s="16">
        <v>1</v>
      </c>
      <c r="G59" s="17">
        <v>2</v>
      </c>
      <c r="H59" s="130" t="s">
        <v>160</v>
      </c>
      <c r="I59" s="130" t="s">
        <v>157</v>
      </c>
      <c r="J59" s="6"/>
    </row>
    <row r="60" spans="1:10" ht="63.75" x14ac:dyDescent="0.25">
      <c r="A60" s="144"/>
      <c r="B60" s="146"/>
      <c r="C60" s="149"/>
      <c r="D60" s="146"/>
      <c r="E60" s="15" t="s">
        <v>161</v>
      </c>
      <c r="F60" s="16">
        <v>50</v>
      </c>
      <c r="G60" s="17">
        <v>100</v>
      </c>
      <c r="H60" s="131"/>
      <c r="I60" s="131"/>
      <c r="J60" s="6"/>
    </row>
    <row r="61" spans="1:10" ht="72.75" customHeight="1" x14ac:dyDescent="0.25">
      <c r="A61" s="144"/>
      <c r="B61" s="146"/>
      <c r="C61" s="149"/>
      <c r="D61" s="146"/>
      <c r="E61" s="15" t="s">
        <v>162</v>
      </c>
      <c r="F61" s="16">
        <v>3</v>
      </c>
      <c r="G61" s="17">
        <v>4</v>
      </c>
      <c r="H61" s="130" t="s">
        <v>163</v>
      </c>
      <c r="I61" s="130" t="s">
        <v>157</v>
      </c>
      <c r="J61" s="6"/>
    </row>
    <row r="62" spans="1:10" ht="70.5" customHeight="1" x14ac:dyDescent="0.25">
      <c r="A62" s="144"/>
      <c r="B62" s="147"/>
      <c r="C62" s="150"/>
      <c r="D62" s="147"/>
      <c r="E62" s="15" t="s">
        <v>164</v>
      </c>
      <c r="F62" s="16">
        <v>75</v>
      </c>
      <c r="G62" s="17">
        <v>100</v>
      </c>
      <c r="H62" s="131"/>
      <c r="I62" s="131"/>
      <c r="J62" s="6"/>
    </row>
    <row r="63" spans="1:10" ht="63.75" x14ac:dyDescent="0.25">
      <c r="A63" s="144"/>
      <c r="B63" s="50" t="s">
        <v>165</v>
      </c>
      <c r="C63" s="51" t="s">
        <v>166</v>
      </c>
      <c r="D63" s="54" t="s">
        <v>115</v>
      </c>
      <c r="E63" s="50" t="s">
        <v>167</v>
      </c>
      <c r="F63" s="52">
        <v>150</v>
      </c>
      <c r="G63" s="53">
        <v>320</v>
      </c>
      <c r="H63" s="16" t="s">
        <v>168</v>
      </c>
      <c r="I63" s="16" t="s">
        <v>169</v>
      </c>
      <c r="J63" s="6"/>
    </row>
    <row r="64" spans="1:10" ht="19.149999999999999" customHeight="1" x14ac:dyDescent="0.25">
      <c r="A64" s="132" t="s">
        <v>170</v>
      </c>
      <c r="B64" s="133"/>
      <c r="C64" s="133"/>
      <c r="D64" s="133"/>
      <c r="E64" s="133"/>
      <c r="F64" s="133"/>
      <c r="G64" s="133"/>
      <c r="H64" s="133"/>
      <c r="I64" s="134"/>
      <c r="J64" s="6"/>
    </row>
    <row r="65" spans="1:10" ht="30" customHeight="1" x14ac:dyDescent="0.25">
      <c r="A65" s="135" t="s">
        <v>171</v>
      </c>
      <c r="B65" s="136"/>
      <c r="C65" s="136"/>
      <c r="D65" s="136"/>
      <c r="E65" s="136"/>
      <c r="F65" s="136"/>
      <c r="G65" s="136"/>
      <c r="H65" s="136"/>
      <c r="I65" s="137"/>
      <c r="J65" s="6"/>
    </row>
    <row r="66" spans="1:10" ht="19.899999999999999" customHeight="1" x14ac:dyDescent="0.25">
      <c r="A66" s="132" t="s">
        <v>172</v>
      </c>
      <c r="B66" s="133"/>
      <c r="C66" s="133"/>
      <c r="D66" s="133"/>
      <c r="E66" s="133"/>
      <c r="F66" s="133"/>
      <c r="G66" s="133"/>
      <c r="H66" s="133"/>
      <c r="I66" s="134"/>
      <c r="J66" s="6"/>
    </row>
    <row r="67" spans="1:10" x14ac:dyDescent="0.25">
      <c r="A67" s="138" t="s">
        <v>253</v>
      </c>
      <c r="B67" s="139"/>
      <c r="C67" s="139"/>
      <c r="D67" s="139"/>
      <c r="E67" s="139"/>
      <c r="F67" s="139"/>
      <c r="G67" s="139"/>
      <c r="H67" s="139"/>
      <c r="I67" s="140"/>
      <c r="J67" s="6"/>
    </row>
    <row r="68" spans="1:10" ht="51" x14ac:dyDescent="0.25">
      <c r="A68" s="55" t="s">
        <v>173</v>
      </c>
      <c r="B68" s="16" t="s">
        <v>174</v>
      </c>
      <c r="C68" s="94" t="s">
        <v>175</v>
      </c>
      <c r="D68" s="94" t="s">
        <v>115</v>
      </c>
      <c r="E68" s="56" t="s">
        <v>176</v>
      </c>
      <c r="F68" s="26" t="s">
        <v>177</v>
      </c>
      <c r="G68" s="26" t="s">
        <v>177</v>
      </c>
      <c r="H68" s="16" t="s">
        <v>178</v>
      </c>
      <c r="I68" s="16" t="s">
        <v>179</v>
      </c>
      <c r="J68" s="6"/>
    </row>
    <row r="69" spans="1:10" ht="38.25" x14ac:dyDescent="0.25">
      <c r="A69" s="55"/>
      <c r="B69" s="57"/>
      <c r="C69" s="92" t="s">
        <v>180</v>
      </c>
      <c r="D69" s="94" t="s">
        <v>115</v>
      </c>
      <c r="E69" s="58" t="s">
        <v>176</v>
      </c>
      <c r="F69" s="26" t="s">
        <v>177</v>
      </c>
      <c r="G69" s="26" t="s">
        <v>177</v>
      </c>
      <c r="H69" s="16" t="s">
        <v>178</v>
      </c>
      <c r="I69" s="16" t="s">
        <v>179</v>
      </c>
      <c r="J69" s="6"/>
    </row>
    <row r="70" spans="1:10" ht="112.5" customHeight="1" x14ac:dyDescent="0.25">
      <c r="A70" s="59"/>
      <c r="B70" s="60"/>
      <c r="C70" s="93" t="s">
        <v>181</v>
      </c>
      <c r="D70" s="95" t="s">
        <v>115</v>
      </c>
      <c r="E70" s="61" t="s">
        <v>182</v>
      </c>
      <c r="F70" s="62" t="s">
        <v>177</v>
      </c>
      <c r="G70" s="62" t="s">
        <v>177</v>
      </c>
      <c r="H70" s="18" t="s">
        <v>178</v>
      </c>
      <c r="I70" s="18" t="s">
        <v>179</v>
      </c>
      <c r="J70" s="6"/>
    </row>
    <row r="71" spans="1:10" x14ac:dyDescent="0.25">
      <c r="A71" s="138" t="s">
        <v>183</v>
      </c>
      <c r="B71" s="139"/>
      <c r="C71" s="139"/>
      <c r="D71" s="139"/>
      <c r="E71" s="139"/>
      <c r="F71" s="139"/>
      <c r="G71" s="139"/>
      <c r="H71" s="139"/>
      <c r="I71" s="139"/>
      <c r="J71" s="140"/>
    </row>
    <row r="72" spans="1:10" ht="15.75" thickBot="1" x14ac:dyDescent="0.3">
      <c r="A72" s="113" t="s">
        <v>184</v>
      </c>
      <c r="B72" s="114"/>
      <c r="C72" s="115"/>
      <c r="D72" s="116" t="s">
        <v>185</v>
      </c>
      <c r="E72" s="117"/>
      <c r="F72" s="118" t="s">
        <v>186</v>
      </c>
      <c r="G72" s="119"/>
      <c r="H72" s="119"/>
      <c r="I72" s="119"/>
      <c r="J72" s="120"/>
    </row>
    <row r="73" spans="1:10" ht="35.450000000000003" customHeight="1" x14ac:dyDescent="0.25">
      <c r="A73" s="121" t="s">
        <v>187</v>
      </c>
      <c r="B73" s="121" t="s">
        <v>188</v>
      </c>
      <c r="C73" s="123" t="s">
        <v>189</v>
      </c>
      <c r="D73" s="125" t="s">
        <v>190</v>
      </c>
      <c r="E73" s="125" t="s">
        <v>191</v>
      </c>
      <c r="F73" s="127" t="s">
        <v>192</v>
      </c>
      <c r="G73" s="127"/>
      <c r="H73" s="128" t="s">
        <v>193</v>
      </c>
      <c r="I73" s="102" t="s">
        <v>194</v>
      </c>
      <c r="J73" s="104" t="s">
        <v>195</v>
      </c>
    </row>
    <row r="74" spans="1:10" ht="63.75" x14ac:dyDescent="0.25">
      <c r="A74" s="122"/>
      <c r="B74" s="122"/>
      <c r="C74" s="124"/>
      <c r="D74" s="126"/>
      <c r="E74" s="126"/>
      <c r="F74" s="63" t="s">
        <v>196</v>
      </c>
      <c r="G74" s="64" t="s">
        <v>197</v>
      </c>
      <c r="H74" s="129"/>
      <c r="I74" s="103"/>
      <c r="J74" s="105"/>
    </row>
    <row r="75" spans="1:10" x14ac:dyDescent="0.25">
      <c r="A75" s="106" t="s">
        <v>198</v>
      </c>
      <c r="B75" s="107"/>
      <c r="C75" s="107"/>
      <c r="D75" s="107"/>
      <c r="E75" s="107"/>
      <c r="F75" s="107"/>
      <c r="G75" s="107"/>
      <c r="H75" s="107"/>
      <c r="I75" s="107"/>
      <c r="J75" s="108"/>
    </row>
    <row r="76" spans="1:10" ht="75" customHeight="1" x14ac:dyDescent="0.25">
      <c r="A76" s="65" t="s">
        <v>199</v>
      </c>
      <c r="B76" s="66" t="s">
        <v>200</v>
      </c>
      <c r="C76" s="67">
        <f>SUM(C77:C81)</f>
        <v>502.6</v>
      </c>
      <c r="D76" s="68" t="s">
        <v>201</v>
      </c>
      <c r="E76" s="69">
        <v>0.5</v>
      </c>
      <c r="F76" s="70"/>
      <c r="G76" s="109"/>
      <c r="H76" s="109"/>
      <c r="I76" s="71"/>
      <c r="J76" s="72"/>
    </row>
    <row r="77" spans="1:10" ht="105" customHeight="1" x14ac:dyDescent="0.25">
      <c r="A77" s="110" t="s">
        <v>202</v>
      </c>
      <c r="B77" s="111" t="s">
        <v>203</v>
      </c>
      <c r="C77" s="112">
        <v>386.1</v>
      </c>
      <c r="D77" s="74" t="s">
        <v>204</v>
      </c>
      <c r="E77" s="75">
        <v>95</v>
      </c>
      <c r="F77" s="76" t="s">
        <v>205</v>
      </c>
      <c r="G77" s="77">
        <v>95</v>
      </c>
      <c r="H77" s="78" t="s">
        <v>206</v>
      </c>
      <c r="I77" s="78" t="s">
        <v>207</v>
      </c>
      <c r="J77" s="77" t="s">
        <v>208</v>
      </c>
    </row>
    <row r="78" spans="1:10" ht="97.5" customHeight="1" x14ac:dyDescent="0.25">
      <c r="A78" s="110"/>
      <c r="B78" s="111"/>
      <c r="C78" s="112"/>
      <c r="D78" s="74" t="s">
        <v>209</v>
      </c>
      <c r="E78" s="75">
        <v>80</v>
      </c>
      <c r="F78" s="79" t="s">
        <v>210</v>
      </c>
      <c r="G78" s="80">
        <v>80</v>
      </c>
      <c r="H78" s="79" t="s">
        <v>211</v>
      </c>
      <c r="I78" s="78" t="s">
        <v>212</v>
      </c>
      <c r="J78" s="80" t="s">
        <v>208</v>
      </c>
    </row>
    <row r="79" spans="1:10" ht="85.5" customHeight="1" x14ac:dyDescent="0.25">
      <c r="A79" s="81" t="s">
        <v>213</v>
      </c>
      <c r="B79" s="82" t="s">
        <v>214</v>
      </c>
      <c r="C79" s="73">
        <v>9.5</v>
      </c>
      <c r="D79" s="74" t="s">
        <v>215</v>
      </c>
      <c r="E79" s="75">
        <v>20</v>
      </c>
      <c r="F79" s="79" t="s">
        <v>216</v>
      </c>
      <c r="G79" s="79" t="s">
        <v>217</v>
      </c>
      <c r="H79" s="79" t="s">
        <v>218</v>
      </c>
      <c r="I79" s="80" t="s">
        <v>219</v>
      </c>
      <c r="J79" s="80" t="s">
        <v>208</v>
      </c>
    </row>
    <row r="80" spans="1:10" ht="138" customHeight="1" x14ac:dyDescent="0.25">
      <c r="A80" s="96" t="s">
        <v>220</v>
      </c>
      <c r="B80" s="98" t="s">
        <v>221</v>
      </c>
      <c r="C80" s="100">
        <v>107</v>
      </c>
      <c r="D80" s="74" t="s">
        <v>222</v>
      </c>
      <c r="E80" s="75" t="s">
        <v>223</v>
      </c>
      <c r="F80" s="52" t="s">
        <v>224</v>
      </c>
      <c r="G80" s="83" t="s">
        <v>225</v>
      </c>
      <c r="H80" s="79" t="s">
        <v>226</v>
      </c>
      <c r="I80" s="78" t="s">
        <v>212</v>
      </c>
      <c r="J80" s="80" t="s">
        <v>208</v>
      </c>
    </row>
    <row r="81" spans="1:10" ht="149.25" customHeight="1" x14ac:dyDescent="0.25">
      <c r="A81" s="97"/>
      <c r="B81" s="99"/>
      <c r="C81" s="101"/>
      <c r="D81" s="74" t="s">
        <v>227</v>
      </c>
      <c r="E81" s="75" t="s">
        <v>223</v>
      </c>
      <c r="F81" s="52" t="s">
        <v>228</v>
      </c>
      <c r="G81" s="83" t="s">
        <v>229</v>
      </c>
      <c r="H81" s="79" t="s">
        <v>230</v>
      </c>
      <c r="I81" s="78" t="s">
        <v>212</v>
      </c>
      <c r="J81" s="80" t="s">
        <v>208</v>
      </c>
    </row>
    <row r="82" spans="1:10" ht="89.25" x14ac:dyDescent="0.25">
      <c r="A82" s="65" t="s">
        <v>231</v>
      </c>
      <c r="B82" s="66" t="s">
        <v>232</v>
      </c>
      <c r="C82" s="67">
        <f>SUM(C83)</f>
        <v>99.81</v>
      </c>
      <c r="D82" s="84" t="s">
        <v>233</v>
      </c>
      <c r="E82" s="85">
        <v>12</v>
      </c>
      <c r="F82" s="70"/>
      <c r="G82" s="71"/>
      <c r="H82" s="71"/>
      <c r="I82" s="71"/>
      <c r="J82" s="72"/>
    </row>
    <row r="83" spans="1:10" ht="89.25" x14ac:dyDescent="0.25">
      <c r="A83" s="81" t="s">
        <v>234</v>
      </c>
      <c r="B83" s="82" t="s">
        <v>235</v>
      </c>
      <c r="C83" s="73">
        <v>99.81</v>
      </c>
      <c r="D83" s="74" t="s">
        <v>236</v>
      </c>
      <c r="E83" s="75">
        <v>60</v>
      </c>
      <c r="F83" s="79" t="s">
        <v>210</v>
      </c>
      <c r="G83" s="80">
        <v>60</v>
      </c>
      <c r="H83" s="79" t="s">
        <v>237</v>
      </c>
      <c r="I83" s="79" t="s">
        <v>238</v>
      </c>
      <c r="J83" s="80" t="s">
        <v>208</v>
      </c>
    </row>
    <row r="84" spans="1:10" ht="51" x14ac:dyDescent="0.25">
      <c r="A84" s="65" t="s">
        <v>239</v>
      </c>
      <c r="B84" s="66" t="s">
        <v>240</v>
      </c>
      <c r="C84" s="67">
        <f>SUM(C85)</f>
        <v>22.6</v>
      </c>
      <c r="D84" s="68" t="s">
        <v>241</v>
      </c>
      <c r="E84" s="85">
        <v>48</v>
      </c>
      <c r="F84" s="70"/>
      <c r="G84" s="71"/>
      <c r="H84" s="71"/>
      <c r="I84" s="71"/>
      <c r="J84" s="72"/>
    </row>
    <row r="85" spans="1:10" ht="63.75" x14ac:dyDescent="0.25">
      <c r="A85" s="81" t="s">
        <v>242</v>
      </c>
      <c r="B85" s="82" t="s">
        <v>243</v>
      </c>
      <c r="C85" s="73">
        <v>22.6</v>
      </c>
      <c r="D85" s="74" t="s">
        <v>244</v>
      </c>
      <c r="E85" s="75">
        <v>1400</v>
      </c>
      <c r="F85" s="79" t="s">
        <v>245</v>
      </c>
      <c r="G85" s="80">
        <v>1400</v>
      </c>
      <c r="H85" s="80" t="s">
        <v>246</v>
      </c>
      <c r="I85" s="80" t="s">
        <v>247</v>
      </c>
      <c r="J85" s="80" t="s">
        <v>208</v>
      </c>
    </row>
    <row r="86" spans="1:10" x14ac:dyDescent="0.25">
      <c r="A86" s="86"/>
      <c r="B86" s="87" t="s">
        <v>248</v>
      </c>
      <c r="C86" s="88">
        <f>C76+C82+C84</f>
        <v>625.0100000000001</v>
      </c>
      <c r="D86" s="89"/>
      <c r="E86" s="89"/>
      <c r="F86" s="89"/>
      <c r="G86" s="89"/>
      <c r="H86" s="89"/>
      <c r="I86" s="89"/>
      <c r="J86" s="90"/>
    </row>
    <row r="89" spans="1:10" ht="15.75" x14ac:dyDescent="0.25">
      <c r="A89" s="91" t="s">
        <v>249</v>
      </c>
    </row>
    <row r="90" spans="1:10" ht="15.75" x14ac:dyDescent="0.25">
      <c r="A90" s="91" t="s">
        <v>251</v>
      </c>
    </row>
    <row r="91" spans="1:10" ht="15.75" x14ac:dyDescent="0.25">
      <c r="A91" s="91" t="s">
        <v>250</v>
      </c>
    </row>
    <row r="92" spans="1:10" ht="15.75" x14ac:dyDescent="0.25">
      <c r="A92" s="91" t="s">
        <v>252</v>
      </c>
    </row>
  </sheetData>
  <protectedRanges>
    <protectedRange sqref="J80:J81" name="Diapazonas1_3_18"/>
    <protectedRange sqref="F73:G73" name="Diapazonas1_2_1_3_12"/>
    <protectedRange sqref="F74:G74" name="Diapazonas1_2_1_5_12"/>
    <protectedRange sqref="H80" name="Diapazonas1_3_1_12"/>
    <protectedRange sqref="F80" name="Diapazonas1_3_3_12"/>
    <protectedRange sqref="G80" name="Diapazonas1_3_4_12"/>
    <protectedRange sqref="H81" name="Diapazonas1_3_5_12"/>
    <protectedRange sqref="F81" name="Diapazonas1_3_6_12"/>
    <protectedRange sqref="G81" name="Diapazonas1_3_7_12"/>
  </protectedRanges>
  <mergeCells count="121">
    <mergeCell ref="A5:I5"/>
    <mergeCell ref="A6:A7"/>
    <mergeCell ref="B6:B7"/>
    <mergeCell ref="C6:C7"/>
    <mergeCell ref="D6:D7"/>
    <mergeCell ref="E6:E7"/>
    <mergeCell ref="F6:G6"/>
    <mergeCell ref="H6:H7"/>
    <mergeCell ref="I6:I7"/>
    <mergeCell ref="A9:I9"/>
    <mergeCell ref="A10:A20"/>
    <mergeCell ref="C10:C11"/>
    <mergeCell ref="D10:D11"/>
    <mergeCell ref="H10:H11"/>
    <mergeCell ref="I10:I11"/>
    <mergeCell ref="C12:C13"/>
    <mergeCell ref="D12:D13"/>
    <mergeCell ref="H12:H13"/>
    <mergeCell ref="I12:I13"/>
    <mergeCell ref="C14:C15"/>
    <mergeCell ref="D14:D15"/>
    <mergeCell ref="H14:H15"/>
    <mergeCell ref="I14:I15"/>
    <mergeCell ref="C16:C17"/>
    <mergeCell ref="D16:D17"/>
    <mergeCell ref="E16:E17"/>
    <mergeCell ref="H16:H17"/>
    <mergeCell ref="I16:I17"/>
    <mergeCell ref="A21:I21"/>
    <mergeCell ref="A22:A33"/>
    <mergeCell ref="B22:B31"/>
    <mergeCell ref="C22:C23"/>
    <mergeCell ref="D22:D23"/>
    <mergeCell ref="H22:H23"/>
    <mergeCell ref="I22:I23"/>
    <mergeCell ref="C25:C26"/>
    <mergeCell ref="D25:D26"/>
    <mergeCell ref="H25:H26"/>
    <mergeCell ref="B32:B33"/>
    <mergeCell ref="C32:C33"/>
    <mergeCell ref="D32:D33"/>
    <mergeCell ref="H32:H33"/>
    <mergeCell ref="I32:I33"/>
    <mergeCell ref="B34:B35"/>
    <mergeCell ref="C34:C35"/>
    <mergeCell ref="C27:C28"/>
    <mergeCell ref="D27:D28"/>
    <mergeCell ref="H27:H28"/>
    <mergeCell ref="I27:I28"/>
    <mergeCell ref="C29:C30"/>
    <mergeCell ref="D29:D30"/>
    <mergeCell ref="H29:H30"/>
    <mergeCell ref="I29:I30"/>
    <mergeCell ref="B36:B37"/>
    <mergeCell ref="C36:C37"/>
    <mergeCell ref="A40:A55"/>
    <mergeCell ref="B40:B52"/>
    <mergeCell ref="C40:C42"/>
    <mergeCell ref="D40:D41"/>
    <mergeCell ref="C45:C46"/>
    <mergeCell ref="D45:D46"/>
    <mergeCell ref="C49:C50"/>
    <mergeCell ref="D49:D50"/>
    <mergeCell ref="H45:H46"/>
    <mergeCell ref="I45:I46"/>
    <mergeCell ref="C47:C48"/>
    <mergeCell ref="D47:D48"/>
    <mergeCell ref="H47:H48"/>
    <mergeCell ref="I47:I48"/>
    <mergeCell ref="H40:H41"/>
    <mergeCell ref="I40:I41"/>
    <mergeCell ref="C43:C44"/>
    <mergeCell ref="D43:D44"/>
    <mergeCell ref="H43:H44"/>
    <mergeCell ref="I43:I44"/>
    <mergeCell ref="H49:H50"/>
    <mergeCell ref="I49:I50"/>
    <mergeCell ref="D51:D52"/>
    <mergeCell ref="H51:H52"/>
    <mergeCell ref="I51:I52"/>
    <mergeCell ref="B53:B54"/>
    <mergeCell ref="C53:C54"/>
    <mergeCell ref="D53:D54"/>
    <mergeCell ref="H53:H54"/>
    <mergeCell ref="I53:I54"/>
    <mergeCell ref="I61:I62"/>
    <mergeCell ref="A64:I64"/>
    <mergeCell ref="A65:I65"/>
    <mergeCell ref="A66:I66"/>
    <mergeCell ref="A67:I67"/>
    <mergeCell ref="A71:J71"/>
    <mergeCell ref="A56:I56"/>
    <mergeCell ref="A57:A63"/>
    <mergeCell ref="B57:B62"/>
    <mergeCell ref="C57:C62"/>
    <mergeCell ref="D57:D62"/>
    <mergeCell ref="H57:H58"/>
    <mergeCell ref="I57:I58"/>
    <mergeCell ref="H59:H60"/>
    <mergeCell ref="I59:I60"/>
    <mergeCell ref="H61:H62"/>
    <mergeCell ref="A72:C72"/>
    <mergeCell ref="D72:E72"/>
    <mergeCell ref="F72:J72"/>
    <mergeCell ref="A73:A74"/>
    <mergeCell ref="B73:B74"/>
    <mergeCell ref="C73:C74"/>
    <mergeCell ref="D73:D74"/>
    <mergeCell ref="E73:E74"/>
    <mergeCell ref="F73:G73"/>
    <mergeCell ref="H73:H74"/>
    <mergeCell ref="A80:A81"/>
    <mergeCell ref="B80:B81"/>
    <mergeCell ref="C80:C81"/>
    <mergeCell ref="I73:I74"/>
    <mergeCell ref="J73:J74"/>
    <mergeCell ref="A75:J75"/>
    <mergeCell ref="G76:H76"/>
    <mergeCell ref="A77:A78"/>
    <mergeCell ref="B77:B78"/>
    <mergeCell ref="C77:C78"/>
  </mergeCells>
  <pageMargins left="0.7" right="0.7" top="0.75" bottom="0.75" header="0.3" footer="0.3"/>
  <pageSetup paperSize="9" scale="5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URSVSB URSVSB</cp:lastModifiedBy>
  <cp:lastPrinted>2025-03-31T13:01:03Z</cp:lastPrinted>
  <dcterms:created xsi:type="dcterms:W3CDTF">2015-06-05T18:19:34Z</dcterms:created>
  <dcterms:modified xsi:type="dcterms:W3CDTF">2025-04-09T07:21:56Z</dcterms:modified>
</cp:coreProperties>
</file>